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5\SERVICES\Maintenance Fluides Médicaux\0_prépa\"/>
    </mc:Choice>
  </mc:AlternateContent>
  <bookViews>
    <workbookView xWindow="0" yWindow="0" windowWidth="28800" windowHeight="12330" activeTab="1"/>
  </bookViews>
  <sheets>
    <sheet name="Inventaire FM" sheetId="1" r:id="rId1"/>
    <sheet name="DPGF" sheetId="2" r:id="rId2"/>
  </sheets>
  <definedNames>
    <definedName name="_xlnm.Print_Area" localSheetId="1">DPGF!$A$1:$I$74</definedName>
    <definedName name="_xlnm.Print_Area" localSheetId="0">'Inventaire FM'!$A$1:$G$19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E62" i="2"/>
  <c r="E69" i="2" s="1"/>
  <c r="G57" i="2"/>
  <c r="I57" i="2"/>
  <c r="H57" i="2"/>
  <c r="F57" i="2"/>
  <c r="E57" i="2"/>
  <c r="E43" i="2"/>
  <c r="I30" i="2"/>
  <c r="H30" i="2"/>
  <c r="G30" i="2"/>
  <c r="F30" i="2"/>
  <c r="E30" i="2"/>
  <c r="G17" i="2"/>
  <c r="F17" i="2"/>
  <c r="F62" i="2" s="1"/>
  <c r="E17" i="2"/>
  <c r="I17" i="2"/>
  <c r="H17" i="2"/>
  <c r="D47" i="2"/>
  <c r="D34" i="2"/>
  <c r="D21" i="2"/>
  <c r="I46" i="2"/>
  <c r="H46" i="2"/>
  <c r="G46" i="2"/>
  <c r="F46" i="2"/>
  <c r="E46" i="2"/>
  <c r="I20" i="2"/>
  <c r="H33" i="2"/>
  <c r="G33" i="2"/>
  <c r="F33" i="2"/>
  <c r="E33" i="2"/>
  <c r="H20" i="2"/>
  <c r="G20" i="2"/>
  <c r="F20" i="2"/>
  <c r="E20" i="2"/>
  <c r="G9" i="1" l="1"/>
  <c r="G6" i="1"/>
  <c r="G7" i="1"/>
  <c r="G8" i="1"/>
  <c r="G10" i="1"/>
  <c r="G12" i="1"/>
  <c r="G13" i="1"/>
  <c r="G5" i="1"/>
  <c r="E64" i="2"/>
  <c r="E71" i="2" s="1"/>
  <c r="I60" i="2"/>
  <c r="H60" i="2"/>
  <c r="G60" i="2"/>
  <c r="F60" i="2"/>
  <c r="E60" i="2"/>
  <c r="I65" i="2"/>
  <c r="I72" i="2" s="1"/>
  <c r="H65" i="2"/>
  <c r="H72" i="2" s="1"/>
  <c r="G65" i="2"/>
  <c r="G72" i="2" s="1"/>
  <c r="F65" i="2"/>
  <c r="F72" i="2" s="1"/>
  <c r="E65" i="2"/>
  <c r="E72" i="2" s="1"/>
  <c r="I43" i="2"/>
  <c r="I64" i="2" s="1"/>
  <c r="I71" i="2" s="1"/>
  <c r="H43" i="2"/>
  <c r="H64" i="2" s="1"/>
  <c r="H71" i="2" s="1"/>
  <c r="G43" i="2"/>
  <c r="G64" i="2" s="1"/>
  <c r="G71" i="2" s="1"/>
  <c r="F43" i="2"/>
  <c r="F64" i="2" s="1"/>
  <c r="F71" i="2" s="1"/>
  <c r="I63" i="2"/>
  <c r="I70" i="2" s="1"/>
  <c r="H63" i="2"/>
  <c r="H70" i="2" s="1"/>
  <c r="G63" i="2"/>
  <c r="G70" i="2" s="1"/>
  <c r="F63" i="2"/>
  <c r="F70" i="2" s="1"/>
  <c r="E63" i="2"/>
  <c r="E70" i="2" s="1"/>
  <c r="I62" i="2"/>
  <c r="H62" i="2"/>
  <c r="G62" i="2"/>
  <c r="G69" i="2" s="1"/>
  <c r="G73" i="2" l="1"/>
  <c r="E66" i="2"/>
  <c r="H66" i="2"/>
  <c r="H69" i="2"/>
  <c r="H73" i="2" s="1"/>
  <c r="I66" i="2"/>
  <c r="I69" i="2"/>
  <c r="I73" i="2" s="1"/>
  <c r="F66" i="2"/>
  <c r="E73" i="2"/>
  <c r="G66" i="2"/>
  <c r="F69" i="2"/>
  <c r="F73" i="2" s="1"/>
  <c r="E74" i="2" l="1"/>
  <c r="E67" i="2"/>
</calcChain>
</file>

<file path=xl/sharedStrings.xml><?xml version="1.0" encoding="utf-8"?>
<sst xmlns="http://schemas.openxmlformats.org/spreadsheetml/2006/main" count="203" uniqueCount="99">
  <si>
    <t>MFME</t>
  </si>
  <si>
    <t>CLARAC</t>
  </si>
  <si>
    <t>CEV</t>
  </si>
  <si>
    <t>CHLD</t>
  </si>
  <si>
    <t xml:space="preserve">TOTAL </t>
  </si>
  <si>
    <t>centrale de production d'air médical</t>
  </si>
  <si>
    <t>centrale de production d'oxygène</t>
  </si>
  <si>
    <t>centrale de production de protoxyde d'azote</t>
  </si>
  <si>
    <t>centrale de production de vide</t>
  </si>
  <si>
    <t>vanne</t>
  </si>
  <si>
    <t>unité de détente</t>
  </si>
  <si>
    <t>prise de gaz médical</t>
  </si>
  <si>
    <t>boitier d'alarme technique</t>
  </si>
  <si>
    <t>armoire ASFM</t>
  </si>
  <si>
    <t>PZQ1</t>
  </si>
  <si>
    <t>MAINTENANCE DES EQUIPEMENTS DE FM DU CHUM</t>
  </si>
  <si>
    <t>DPGF</t>
  </si>
  <si>
    <t>Sites hospitaliers</t>
  </si>
  <si>
    <t>Ref.</t>
  </si>
  <si>
    <t>Désignation des prestations :</t>
  </si>
  <si>
    <t>Montant forfaitaire €HT</t>
  </si>
  <si>
    <t>Année 1</t>
  </si>
  <si>
    <t>A1.1</t>
  </si>
  <si>
    <t>Etat initial contradictoire</t>
  </si>
  <si>
    <t>A1.2</t>
  </si>
  <si>
    <t>A1.3</t>
  </si>
  <si>
    <t>A1.4</t>
  </si>
  <si>
    <t>A1.5</t>
  </si>
  <si>
    <t>A1.6</t>
  </si>
  <si>
    <t>A1.7</t>
  </si>
  <si>
    <t>A1.8</t>
  </si>
  <si>
    <t>A1.9</t>
  </si>
  <si>
    <t xml:space="preserve">Frais de gestion du contrat </t>
  </si>
  <si>
    <t>A1.</t>
  </si>
  <si>
    <t>Sous-total annuel 
prestations forfaitaires Année 1</t>
  </si>
  <si>
    <r>
      <t xml:space="preserve">Année 2
</t>
    </r>
    <r>
      <rPr>
        <b/>
        <sz val="16"/>
        <color theme="0"/>
        <rFont val="Calibri"/>
        <family val="2"/>
      </rPr>
      <t>(en cas de reconduction)</t>
    </r>
  </si>
  <si>
    <t>A2.1</t>
  </si>
  <si>
    <t>A2.2</t>
  </si>
  <si>
    <t>A2.3</t>
  </si>
  <si>
    <t>A2.4</t>
  </si>
  <si>
    <t>A2.5</t>
  </si>
  <si>
    <t>A2.6</t>
  </si>
  <si>
    <t>A2.7</t>
  </si>
  <si>
    <t>A2.8</t>
  </si>
  <si>
    <t>A2.</t>
  </si>
  <si>
    <t>Sous-total annuel 
prestations forfaitaires Année 2</t>
  </si>
  <si>
    <r>
      <t xml:space="preserve">Année 3
</t>
    </r>
    <r>
      <rPr>
        <b/>
        <sz val="16"/>
        <color theme="0"/>
        <rFont val="Calibri"/>
        <family val="2"/>
      </rPr>
      <t>(en cas de reconduction)</t>
    </r>
  </si>
  <si>
    <t>A3.1</t>
  </si>
  <si>
    <t>A3.2</t>
  </si>
  <si>
    <t>A3.3</t>
  </si>
  <si>
    <t>A3.4</t>
  </si>
  <si>
    <t>A3.5</t>
  </si>
  <si>
    <t>A3.6</t>
  </si>
  <si>
    <t>A3.7</t>
  </si>
  <si>
    <t>A3.8</t>
  </si>
  <si>
    <t>A3.</t>
  </si>
  <si>
    <t>Sous-total annuel 
prestations forfaitaires Année 3</t>
  </si>
  <si>
    <r>
      <t xml:space="preserve">Année 4
</t>
    </r>
    <r>
      <rPr>
        <b/>
        <sz val="16"/>
        <color theme="0"/>
        <rFont val="Calibri"/>
        <family val="2"/>
      </rPr>
      <t>(en cas de reconduction)</t>
    </r>
  </si>
  <si>
    <t>A4.1</t>
  </si>
  <si>
    <t>A4.2</t>
  </si>
  <si>
    <t>A4.3</t>
  </si>
  <si>
    <t>A4.4</t>
  </si>
  <si>
    <t>A4.5</t>
  </si>
  <si>
    <t>A4.6</t>
  </si>
  <si>
    <t>A4.7</t>
  </si>
  <si>
    <t>A4.8</t>
  </si>
  <si>
    <t>A4.9</t>
  </si>
  <si>
    <t>Inventaire &amp; état de fin de marché</t>
  </si>
  <si>
    <t>A4.</t>
  </si>
  <si>
    <t>Sous-total annuel 
prestations forfaitaires Année 4</t>
  </si>
  <si>
    <r>
      <t xml:space="preserve">RECAPITULATIF DPGF
</t>
    </r>
    <r>
      <rPr>
        <b/>
        <sz val="14"/>
        <color theme="0"/>
        <rFont val="Calibri"/>
        <family val="2"/>
      </rPr>
      <t>(en cas de reconduction)</t>
    </r>
  </si>
  <si>
    <r>
      <rPr>
        <sz val="11"/>
        <color theme="1"/>
        <rFont val="Calibri"/>
        <family val="2"/>
        <scheme val="minor"/>
      </rPr>
      <t>Sous-total annuel</t>
    </r>
    <r>
      <rPr>
        <sz val="12"/>
        <color theme="1"/>
        <rFont val="Calibri"/>
        <family val="2"/>
        <scheme val="minor"/>
      </rPr>
      <t xml:space="preserve"> prestations forfaitaires Année 1 €HT</t>
    </r>
  </si>
  <si>
    <r>
      <rPr>
        <sz val="11"/>
        <color theme="1"/>
        <rFont val="Calibri"/>
        <family val="2"/>
        <scheme val="minor"/>
      </rPr>
      <t xml:space="preserve">Sous-total annuel </t>
    </r>
    <r>
      <rPr>
        <sz val="12"/>
        <color theme="1"/>
        <rFont val="Calibri"/>
        <family val="2"/>
        <scheme val="minor"/>
      </rPr>
      <t>prestations forfaitaires Année 2 €HT</t>
    </r>
  </si>
  <si>
    <r>
      <rPr>
        <sz val="11"/>
        <color theme="1"/>
        <rFont val="Calibri"/>
        <family val="2"/>
        <scheme val="minor"/>
      </rPr>
      <t>Sous-total annuel</t>
    </r>
    <r>
      <rPr>
        <sz val="12"/>
        <color theme="1"/>
        <rFont val="Calibri"/>
        <family val="2"/>
        <scheme val="minor"/>
      </rPr>
      <t xml:space="preserve"> prestations forfaitaires Année 3 €HT</t>
    </r>
  </si>
  <si>
    <r>
      <rPr>
        <sz val="11"/>
        <color theme="1"/>
        <rFont val="Calibri"/>
        <family val="2"/>
        <scheme val="minor"/>
      </rPr>
      <t>Sous-total annuel</t>
    </r>
    <r>
      <rPr>
        <sz val="12"/>
        <color theme="1"/>
        <rFont val="Calibri"/>
        <family val="2"/>
        <scheme val="minor"/>
      </rPr>
      <t xml:space="preserve"> prestations forfaitaires Année 4 €HT</t>
    </r>
  </si>
  <si>
    <t>TOTAL GLOBAL PRESTATIONS FORFAITAIRES €HT
(sur 4 ans)</t>
  </si>
  <si>
    <t>Montant forfaitaire €TTC</t>
  </si>
  <si>
    <r>
      <rPr>
        <sz val="11"/>
        <color theme="1"/>
        <rFont val="Calibri"/>
        <family val="2"/>
        <scheme val="minor"/>
      </rPr>
      <t>Sous-total annuel</t>
    </r>
    <r>
      <rPr>
        <sz val="12"/>
        <color theme="1"/>
        <rFont val="Calibri"/>
        <family val="2"/>
        <scheme val="minor"/>
      </rPr>
      <t xml:space="preserve"> prestations forfaitaires Année 1 €TTC</t>
    </r>
  </si>
  <si>
    <r>
      <rPr>
        <sz val="11"/>
        <color theme="1"/>
        <rFont val="Calibri"/>
        <family val="2"/>
        <scheme val="minor"/>
      </rPr>
      <t xml:space="preserve">Sous-total annuel </t>
    </r>
    <r>
      <rPr>
        <sz val="12"/>
        <color theme="1"/>
        <rFont val="Calibri"/>
        <family val="2"/>
        <scheme val="minor"/>
      </rPr>
      <t>prestations forfaitaires Année 2 €TTC</t>
    </r>
  </si>
  <si>
    <r>
      <rPr>
        <sz val="11"/>
        <color theme="1"/>
        <rFont val="Calibri"/>
        <family val="2"/>
        <scheme val="minor"/>
      </rPr>
      <t>Sous-total annuel</t>
    </r>
    <r>
      <rPr>
        <sz val="12"/>
        <color theme="1"/>
        <rFont val="Calibri"/>
        <family val="2"/>
        <scheme val="minor"/>
      </rPr>
      <t xml:space="preserve"> prestations forfaitaires Année 3 €TTC</t>
    </r>
  </si>
  <si>
    <r>
      <rPr>
        <sz val="11"/>
        <color theme="1"/>
        <rFont val="Calibri"/>
        <family val="2"/>
        <scheme val="minor"/>
      </rPr>
      <t>Sous-total annuel</t>
    </r>
    <r>
      <rPr>
        <sz val="12"/>
        <color theme="1"/>
        <rFont val="Calibri"/>
        <family val="2"/>
        <scheme val="minor"/>
      </rPr>
      <t xml:space="preserve"> prestations forfaitaires Année 4 €TTC</t>
    </r>
  </si>
  <si>
    <t>TOTAL GLOBAL PRESTATIONS FORFAITAIRES €TTC
(sur 4 ans)</t>
  </si>
  <si>
    <r>
      <t xml:space="preserve">INVENTAIRE DES EQUIPEMENTS FM </t>
    </r>
    <r>
      <rPr>
        <b/>
        <i/>
        <sz val="20"/>
        <color rgb="FFFF0000"/>
        <rFont val="Calibri"/>
        <family val="2"/>
        <scheme val="minor"/>
      </rPr>
      <t>(mise à jour janvier 2026)</t>
    </r>
  </si>
  <si>
    <t>** L'inventaire des équipements du CHLD n'est pas à jour (2022)</t>
  </si>
  <si>
    <t>Tous</t>
  </si>
  <si>
    <t xml:space="preserve">Equipements FM concernés </t>
  </si>
  <si>
    <t>• Centrales de production de gaz
• Unités de détente
• Boitiers d'alarme technique
• Armoires ASFM</t>
  </si>
  <si>
    <t>• Vannes
• Prises de gaz médicaux</t>
  </si>
  <si>
    <r>
      <t xml:space="preserve">1ère visite de maintenance préventive 
</t>
    </r>
    <r>
      <rPr>
        <i/>
        <sz val="11"/>
        <color theme="1"/>
        <rFont val="Calibri"/>
        <family val="2"/>
        <scheme val="minor"/>
      </rPr>
      <t>(inclus main d'œuvre, déplacement, compte-rendu de visite, fourniture et pose pièces détachées nécessaires au préventif) 
(hors pièces détachées du stock)</t>
    </r>
  </si>
  <si>
    <r>
      <t xml:space="preserve">2ème visite de maintenance préventive 
</t>
    </r>
    <r>
      <rPr>
        <i/>
        <sz val="11"/>
        <color theme="1"/>
        <rFont val="Calibri"/>
        <family val="2"/>
        <scheme val="minor"/>
      </rPr>
      <t>(inclus main d'œuvre, déplacement, compte-rendu de visite, fourniture et pose pièces détachées nécessaires au préventif)
(hors pièces détachées du stock)</t>
    </r>
  </si>
  <si>
    <r>
      <t xml:space="preserve">visite de maintenance préventive 
</t>
    </r>
    <r>
      <rPr>
        <i/>
        <sz val="11"/>
        <color theme="1"/>
        <rFont val="Calibri"/>
        <family val="2"/>
        <scheme val="minor"/>
      </rPr>
      <t>(inclus main d'œuvre, déplacement, compte-rendu de visite, fourniture et pose pièces détachées nécessaires au préventif)
(hors pièces détachées du stock)</t>
    </r>
  </si>
  <si>
    <r>
      <t>Astreinte technique</t>
    </r>
    <r>
      <rPr>
        <i/>
        <sz val="12"/>
        <color theme="1"/>
        <rFont val="Calibri"/>
        <family val="2"/>
        <scheme val="minor"/>
      </rPr>
      <t xml:space="preserve"> (7jr/7, 24h/24)
</t>
    </r>
    <r>
      <rPr>
        <i/>
        <sz val="11"/>
        <color theme="1"/>
        <rFont val="Calibri"/>
        <family val="2"/>
        <scheme val="minor"/>
      </rPr>
      <t>(y compris les prestations de dépannage/intervention d’urgence en dehors des heures de présence sur site du titulaire)</t>
    </r>
  </si>
  <si>
    <t>Entretien des locaux techniques FM</t>
  </si>
  <si>
    <t>• Boitiers d'alarme technique</t>
  </si>
  <si>
    <t>1er test des reports d’alarme à la GTC/GMAO y compris rapport de test</t>
  </si>
  <si>
    <t>2ème test des reports d’alarme à la GTC/GMAO y compris rapport de test</t>
  </si>
  <si>
    <t>Locaux techniques FM</t>
  </si>
  <si>
    <r>
      <rPr>
        <b/>
        <sz val="10"/>
        <color theme="1"/>
        <rFont val="Arial"/>
        <family val="2"/>
      </rPr>
      <t xml:space="preserve">N.B. : Les prix indiqués sont forfaitaires et exprimés en €HT/an. </t>
    </r>
    <r>
      <rPr>
        <sz val="10"/>
        <color theme="1"/>
        <rFont val="Arial"/>
        <family val="2"/>
      </rPr>
      <t xml:space="preserve">
Toutefois, des réfactions de prix peuvent être appliquées :
-- en fonction de l'état réel des équipements au moment des prestations</t>
    </r>
    <r>
      <rPr>
        <i/>
        <sz val="10"/>
        <color theme="1"/>
        <rFont val="Arial"/>
        <family val="2"/>
      </rPr>
      <t xml:space="preserve"> (à l'arrêt, en travaux, supprimés, etc).
</t>
    </r>
    <r>
      <rPr>
        <sz val="10"/>
        <color theme="1"/>
        <rFont val="Arial"/>
        <family val="2"/>
      </rPr>
      <t>-- ou en fonction des prestations qui ne seraient pas réalisées par le Titulaire.</t>
    </r>
  </si>
  <si>
    <t>MAINTENANCE DES EQUIPEMENTS DE FLUIDES MEDICAUX DU CHUM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</si>
</sst>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0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Trebuchet MS"/>
      <family val="2"/>
    </font>
    <font>
      <sz val="12"/>
      <name val="Trebuchet MS"/>
      <family val="2"/>
    </font>
    <font>
      <b/>
      <sz val="2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0"/>
      <name val="Calibri"/>
      <family val="2"/>
    </font>
    <font>
      <sz val="12"/>
      <color theme="1"/>
      <name val="Arial"/>
      <family val="2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7.5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8"/>
      <color theme="0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</font>
    <font>
      <b/>
      <sz val="14"/>
      <color theme="0"/>
      <name val="Calibri"/>
      <family val="2"/>
    </font>
    <font>
      <b/>
      <i/>
      <sz val="2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22"/>
      <color theme="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 applyBorder="1" applyAlignment="1">
      <alignment horizont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3" borderId="0" xfId="0" applyFont="1" applyFill="1" applyAlignment="1">
      <alignment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4" borderId="20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9" fillId="8" borderId="22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10" fillId="8" borderId="24" xfId="0" applyFont="1" applyFill="1" applyBorder="1" applyAlignment="1">
      <alignment horizontal="center" vertical="center" wrapText="1"/>
    </xf>
    <xf numFmtId="0" fontId="10" fillId="9" borderId="25" xfId="0" applyFont="1" applyFill="1" applyBorder="1" applyAlignment="1">
      <alignment horizontal="center" vertical="center" wrapText="1"/>
    </xf>
    <xf numFmtId="0" fontId="10" fillId="10" borderId="25" xfId="0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6" fillId="3" borderId="27" xfId="0" applyFont="1" applyFill="1" applyBorder="1" applyAlignment="1">
      <alignment horizontal="center" vertical="center" textRotation="90" wrapText="1"/>
    </xf>
    <xf numFmtId="0" fontId="12" fillId="0" borderId="28" xfId="0" applyFont="1" applyBorder="1" applyAlignment="1">
      <alignment horizontal="center" vertical="center" wrapText="1"/>
    </xf>
    <xf numFmtId="0" fontId="10" fillId="0" borderId="24" xfId="0" applyFont="1" applyBorder="1" applyAlignment="1">
      <alignment vertical="center"/>
    </xf>
    <xf numFmtId="164" fontId="10" fillId="8" borderId="24" xfId="0" applyNumberFormat="1" applyFont="1" applyFill="1" applyBorder="1" applyAlignment="1">
      <alignment horizontal="center" vertical="center"/>
    </xf>
    <xf numFmtId="164" fontId="10" fillId="9" borderId="25" xfId="0" applyNumberFormat="1" applyFont="1" applyFill="1" applyBorder="1" applyAlignment="1">
      <alignment horizontal="center" vertical="center"/>
    </xf>
    <xf numFmtId="164" fontId="10" fillId="10" borderId="25" xfId="0" applyNumberFormat="1" applyFont="1" applyFill="1" applyBorder="1" applyAlignment="1">
      <alignment horizontal="center" vertical="center"/>
    </xf>
    <xf numFmtId="164" fontId="10" fillId="5" borderId="26" xfId="0" applyNumberFormat="1" applyFont="1" applyFill="1" applyBorder="1" applyAlignment="1">
      <alignment horizontal="center" vertical="center"/>
    </xf>
    <xf numFmtId="0" fontId="10" fillId="0" borderId="29" xfId="0" applyFont="1" applyBorder="1" applyAlignment="1">
      <alignment vertical="center" wrapText="1"/>
    </xf>
    <xf numFmtId="164" fontId="10" fillId="8" borderId="29" xfId="0" applyNumberFormat="1" applyFont="1" applyFill="1" applyBorder="1" applyAlignment="1">
      <alignment horizontal="center" vertical="center"/>
    </xf>
    <xf numFmtId="164" fontId="10" fillId="9" borderId="23" xfId="0" applyNumberFormat="1" applyFont="1" applyFill="1" applyBorder="1" applyAlignment="1">
      <alignment horizontal="center" vertical="center" wrapText="1"/>
    </xf>
    <xf numFmtId="164" fontId="10" fillId="10" borderId="23" xfId="0" applyNumberFormat="1" applyFont="1" applyFill="1" applyBorder="1" applyAlignment="1">
      <alignment horizontal="center" vertical="center" wrapText="1"/>
    </xf>
    <xf numFmtId="164" fontId="10" fillId="5" borderId="4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horizontal="center" vertical="center"/>
    </xf>
    <xf numFmtId="164" fontId="10" fillId="10" borderId="1" xfId="0" applyNumberFormat="1" applyFont="1" applyFill="1" applyBorder="1" applyAlignment="1">
      <alignment horizontal="center" vertical="center"/>
    </xf>
    <xf numFmtId="164" fontId="10" fillId="5" borderId="4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64" fontId="10" fillId="8" borderId="30" xfId="0" applyNumberFormat="1" applyFont="1" applyFill="1" applyBorder="1" applyAlignment="1">
      <alignment horizontal="center" vertical="center"/>
    </xf>
    <xf numFmtId="164" fontId="10" fillId="9" borderId="23" xfId="0" applyNumberFormat="1" applyFont="1" applyFill="1" applyBorder="1" applyAlignment="1">
      <alignment horizontal="center" vertical="center"/>
    </xf>
    <xf numFmtId="164" fontId="10" fillId="10" borderId="23" xfId="0" applyNumberFormat="1" applyFont="1" applyFill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vertical="center"/>
    </xf>
    <xf numFmtId="164" fontId="10" fillId="8" borderId="33" xfId="0" applyNumberFormat="1" applyFont="1" applyFill="1" applyBorder="1" applyAlignment="1">
      <alignment horizontal="center" vertical="center"/>
    </xf>
    <xf numFmtId="164" fontId="10" fillId="9" borderId="34" xfId="0" applyNumberFormat="1" applyFont="1" applyFill="1" applyBorder="1" applyAlignment="1">
      <alignment horizontal="center" vertical="center"/>
    </xf>
    <xf numFmtId="164" fontId="10" fillId="10" borderId="34" xfId="0" applyNumberFormat="1" applyFont="1" applyFill="1" applyBorder="1" applyAlignment="1">
      <alignment horizontal="center" vertical="center"/>
    </xf>
    <xf numFmtId="164" fontId="10" fillId="5" borderId="36" xfId="0" applyNumberFormat="1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 wrapText="1"/>
    </xf>
    <xf numFmtId="0" fontId="16" fillId="3" borderId="37" xfId="0" applyFont="1" applyFill="1" applyBorder="1" applyAlignment="1">
      <alignment horizontal="right" vertical="center" wrapText="1"/>
    </xf>
    <xf numFmtId="0" fontId="16" fillId="3" borderId="38" xfId="0" applyFont="1" applyFill="1" applyBorder="1" applyAlignment="1">
      <alignment horizontal="right" vertical="center" wrapText="1"/>
    </xf>
    <xf numFmtId="164" fontId="17" fillId="8" borderId="37" xfId="0" applyNumberFormat="1" applyFont="1" applyFill="1" applyBorder="1" applyAlignment="1">
      <alignment horizontal="center" vertical="center"/>
    </xf>
    <xf numFmtId="164" fontId="17" fillId="9" borderId="37" xfId="0" applyNumberFormat="1" applyFont="1" applyFill="1" applyBorder="1" applyAlignment="1">
      <alignment horizontal="center" vertical="center"/>
    </xf>
    <xf numFmtId="164" fontId="17" fillId="10" borderId="37" xfId="0" applyNumberFormat="1" applyFont="1" applyFill="1" applyBorder="1" applyAlignment="1">
      <alignment horizontal="center" vertical="center"/>
    </xf>
    <xf numFmtId="164" fontId="17" fillId="5" borderId="26" xfId="0" applyNumberFormat="1" applyFont="1" applyFill="1" applyBorder="1" applyAlignment="1">
      <alignment horizontal="center" vertical="center"/>
    </xf>
    <xf numFmtId="0" fontId="16" fillId="3" borderId="44" xfId="0" applyFont="1" applyFill="1" applyBorder="1" applyAlignment="1">
      <alignment horizontal="right" vertical="center" wrapText="1"/>
    </xf>
    <xf numFmtId="0" fontId="6" fillId="3" borderId="45" xfId="0" applyFont="1" applyFill="1" applyBorder="1" applyAlignment="1">
      <alignment horizontal="center" vertical="center" textRotation="90" wrapText="1"/>
    </xf>
    <xf numFmtId="164" fontId="10" fillId="8" borderId="32" xfId="0" applyNumberFormat="1" applyFont="1" applyFill="1" applyBorder="1" applyAlignment="1">
      <alignment horizontal="center" vertical="center"/>
    </xf>
    <xf numFmtId="164" fontId="10" fillId="9" borderId="35" xfId="0" applyNumberFormat="1" applyFont="1" applyFill="1" applyBorder="1" applyAlignment="1">
      <alignment horizontal="center" vertical="center"/>
    </xf>
    <xf numFmtId="164" fontId="10" fillId="10" borderId="35" xfId="0" applyNumberFormat="1" applyFont="1" applyFill="1" applyBorder="1" applyAlignment="1">
      <alignment horizontal="center" vertical="center"/>
    </xf>
    <xf numFmtId="0" fontId="15" fillId="6" borderId="46" xfId="0" applyFont="1" applyFill="1" applyBorder="1" applyAlignment="1">
      <alignment horizontal="center" vertical="center" wrapText="1"/>
    </xf>
    <xf numFmtId="0" fontId="16" fillId="3" borderId="47" xfId="0" applyFont="1" applyFill="1" applyBorder="1" applyAlignment="1">
      <alignment horizontal="right" vertical="center" wrapText="1"/>
    </xf>
    <xf numFmtId="0" fontId="16" fillId="3" borderId="48" xfId="0" applyFont="1" applyFill="1" applyBorder="1" applyAlignment="1">
      <alignment horizontal="right" vertical="center" wrapText="1"/>
    </xf>
    <xf numFmtId="164" fontId="17" fillId="8" borderId="49" xfId="0" applyNumberFormat="1" applyFont="1" applyFill="1" applyBorder="1" applyAlignment="1">
      <alignment horizontal="center" vertical="center"/>
    </xf>
    <xf numFmtId="164" fontId="17" fillId="9" borderId="49" xfId="0" applyNumberFormat="1" applyFont="1" applyFill="1" applyBorder="1" applyAlignment="1">
      <alignment horizontal="center" vertical="center"/>
    </xf>
    <xf numFmtId="164" fontId="17" fillId="10" borderId="49" xfId="0" applyNumberFormat="1" applyFont="1" applyFill="1" applyBorder="1" applyAlignment="1">
      <alignment horizontal="center" vertical="center"/>
    </xf>
    <xf numFmtId="164" fontId="17" fillId="5" borderId="5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164" fontId="17" fillId="0" borderId="52" xfId="0" applyNumberFormat="1" applyFont="1" applyBorder="1" applyAlignment="1">
      <alignment horizontal="center" vertical="center"/>
    </xf>
    <xf numFmtId="0" fontId="9" fillId="8" borderId="53" xfId="0" applyFont="1" applyFill="1" applyBorder="1" applyAlignment="1">
      <alignment horizontal="center" vertical="center"/>
    </xf>
    <xf numFmtId="0" fontId="9" fillId="9" borderId="39" xfId="0" applyFont="1" applyFill="1" applyBorder="1" applyAlignment="1">
      <alignment horizontal="center" vertical="center"/>
    </xf>
    <xf numFmtId="0" fontId="9" fillId="10" borderId="39" xfId="0" applyFont="1" applyFill="1" applyBorder="1" applyAlignment="1">
      <alignment horizontal="center" vertical="center"/>
    </xf>
    <xf numFmtId="0" fontId="9" fillId="5" borderId="54" xfId="0" applyFont="1" applyFill="1" applyBorder="1" applyAlignment="1">
      <alignment horizontal="center" vertical="center"/>
    </xf>
    <xf numFmtId="164" fontId="10" fillId="9" borderId="56" xfId="0" applyNumberFormat="1" applyFont="1" applyFill="1" applyBorder="1" applyAlignment="1">
      <alignment horizontal="center" vertical="center"/>
    </xf>
    <xf numFmtId="164" fontId="10" fillId="10" borderId="56" xfId="0" applyNumberFormat="1" applyFont="1" applyFill="1" applyBorder="1" applyAlignment="1">
      <alignment horizontal="center" vertical="center"/>
    </xf>
    <xf numFmtId="164" fontId="10" fillId="5" borderId="57" xfId="0" applyNumberFormat="1" applyFont="1" applyFill="1" applyBorder="1" applyAlignment="1">
      <alignment horizontal="center" vertical="center"/>
    </xf>
    <xf numFmtId="164" fontId="9" fillId="9" borderId="2" xfId="0" applyNumberFormat="1" applyFont="1" applyFill="1" applyBorder="1" applyAlignment="1">
      <alignment horizontal="center" vertical="center"/>
    </xf>
    <xf numFmtId="164" fontId="9" fillId="10" borderId="2" xfId="0" applyNumberFormat="1" applyFont="1" applyFill="1" applyBorder="1" applyAlignment="1">
      <alignment horizontal="center" vertical="center"/>
    </xf>
    <xf numFmtId="164" fontId="9" fillId="5" borderId="3" xfId="0" applyNumberFormat="1" applyFont="1" applyFill="1" applyBorder="1" applyAlignment="1">
      <alignment horizontal="center" vertical="center"/>
    </xf>
    <xf numFmtId="0" fontId="18" fillId="11" borderId="14" xfId="0" applyFont="1" applyFill="1" applyBorder="1" applyAlignment="1">
      <alignment horizontal="center" vertical="center" wrapText="1"/>
    </xf>
    <xf numFmtId="0" fontId="18" fillId="11" borderId="15" xfId="0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/>
    </xf>
    <xf numFmtId="164" fontId="10" fillId="9" borderId="59" xfId="0" applyNumberFormat="1" applyFont="1" applyFill="1" applyBorder="1" applyAlignment="1">
      <alignment horizontal="center" vertical="center"/>
    </xf>
    <xf numFmtId="164" fontId="10" fillId="10" borderId="59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9" fillId="12" borderId="1" xfId="0" applyFont="1" applyFill="1" applyBorder="1" applyAlignment="1">
      <alignment horizontal="center" vertical="center"/>
    </xf>
    <xf numFmtId="0" fontId="10" fillId="12" borderId="25" xfId="0" applyFont="1" applyFill="1" applyBorder="1" applyAlignment="1">
      <alignment horizontal="center" vertical="center" wrapText="1"/>
    </xf>
    <xf numFmtId="164" fontId="10" fillId="12" borderId="25" xfId="0" applyNumberFormat="1" applyFont="1" applyFill="1" applyBorder="1" applyAlignment="1">
      <alignment horizontal="center" vertical="center"/>
    </xf>
    <xf numFmtId="164" fontId="10" fillId="12" borderId="1" xfId="0" applyNumberFormat="1" applyFont="1" applyFill="1" applyBorder="1" applyAlignment="1">
      <alignment horizontal="center" vertical="center"/>
    </xf>
    <xf numFmtId="164" fontId="10" fillId="12" borderId="35" xfId="0" applyNumberFormat="1" applyFont="1" applyFill="1" applyBorder="1" applyAlignment="1">
      <alignment horizontal="center" vertical="center"/>
    </xf>
    <xf numFmtId="164" fontId="17" fillId="12" borderId="39" xfId="0" applyNumberFormat="1" applyFont="1" applyFill="1" applyBorder="1" applyAlignment="1">
      <alignment horizontal="center" vertical="center"/>
    </xf>
    <xf numFmtId="164" fontId="17" fillId="12" borderId="50" xfId="0" applyNumberFormat="1" applyFont="1" applyFill="1" applyBorder="1" applyAlignment="1">
      <alignment horizontal="center" vertical="center"/>
    </xf>
    <xf numFmtId="0" fontId="9" fillId="12" borderId="39" xfId="0" applyFont="1" applyFill="1" applyBorder="1" applyAlignment="1">
      <alignment horizontal="center" vertical="center"/>
    </xf>
    <xf numFmtId="164" fontId="10" fillId="12" borderId="56" xfId="0" applyNumberFormat="1" applyFont="1" applyFill="1" applyBorder="1" applyAlignment="1">
      <alignment horizontal="center" vertical="center"/>
    </xf>
    <xf numFmtId="164" fontId="9" fillId="12" borderId="2" xfId="0" applyNumberFormat="1" applyFont="1" applyFill="1" applyBorder="1" applyAlignment="1">
      <alignment horizontal="center" vertical="center"/>
    </xf>
    <xf numFmtId="164" fontId="10" fillId="12" borderId="23" xfId="0" applyNumberFormat="1" applyFont="1" applyFill="1" applyBorder="1" applyAlignment="1">
      <alignment horizontal="center" vertical="center"/>
    </xf>
    <xf numFmtId="164" fontId="10" fillId="12" borderId="59" xfId="0" applyNumberFormat="1" applyFont="1" applyFill="1" applyBorder="1" applyAlignment="1">
      <alignment horizontal="center" vertical="center"/>
    </xf>
    <xf numFmtId="0" fontId="5" fillId="0" borderId="0" xfId="0" applyFont="1"/>
    <xf numFmtId="0" fontId="21" fillId="0" borderId="0" xfId="1" applyFont="1"/>
    <xf numFmtId="0" fontId="22" fillId="0" borderId="7" xfId="1" applyFont="1" applyBorder="1" applyAlignment="1">
      <alignment horizontal="center" vertical="center"/>
    </xf>
    <xf numFmtId="0" fontId="22" fillId="0" borderId="8" xfId="1" applyFont="1" applyBorder="1" applyAlignment="1">
      <alignment horizontal="center" vertical="center"/>
    </xf>
    <xf numFmtId="0" fontId="22" fillId="5" borderId="8" xfId="1" applyFont="1" applyFill="1" applyBorder="1" applyAlignment="1">
      <alignment horizontal="center" vertical="center"/>
    </xf>
    <xf numFmtId="0" fontId="22" fillId="0" borderId="9" xfId="1" applyFont="1" applyBorder="1" applyAlignment="1">
      <alignment horizontal="center" vertical="center"/>
    </xf>
    <xf numFmtId="0" fontId="22" fillId="0" borderId="10" xfId="1" applyFont="1" applyBorder="1"/>
    <xf numFmtId="0" fontId="23" fillId="0" borderId="2" xfId="1" applyFont="1" applyBorder="1" applyAlignment="1">
      <alignment horizontal="center"/>
    </xf>
    <xf numFmtId="0" fontId="23" fillId="0" borderId="2" xfId="1" applyFont="1" applyBorder="1" applyAlignment="1">
      <alignment horizontal="center" vertical="center"/>
    </xf>
    <xf numFmtId="0" fontId="23" fillId="5" borderId="2" xfId="1" applyFont="1" applyFill="1" applyBorder="1" applyAlignment="1">
      <alignment horizontal="center"/>
    </xf>
    <xf numFmtId="0" fontId="22" fillId="0" borderId="11" xfId="1" applyFont="1" applyBorder="1"/>
    <xf numFmtId="0" fontId="23" fillId="0" borderId="1" xfId="1" applyFont="1" applyBorder="1" applyAlignment="1">
      <alignment horizontal="center"/>
    </xf>
    <xf numFmtId="0" fontId="23" fillId="0" borderId="1" xfId="1" applyFont="1" applyBorder="1" applyAlignment="1">
      <alignment horizontal="center" vertical="center"/>
    </xf>
    <xf numFmtId="0" fontId="23" fillId="5" borderId="1" xfId="1" applyFont="1" applyFill="1" applyBorder="1" applyAlignment="1">
      <alignment horizontal="center"/>
    </xf>
    <xf numFmtId="0" fontId="23" fillId="0" borderId="1" xfId="1" applyFont="1" applyBorder="1" applyAlignment="1">
      <alignment horizontal="center" vertical="center" wrapText="1"/>
    </xf>
    <xf numFmtId="0" fontId="23" fillId="5" borderId="1" xfId="1" applyFont="1" applyFill="1" applyBorder="1" applyAlignment="1">
      <alignment horizontal="center" vertical="center" wrapText="1"/>
    </xf>
    <xf numFmtId="0" fontId="23" fillId="0" borderId="1" xfId="1" applyNumberFormat="1" applyFont="1" applyBorder="1" applyAlignment="1">
      <alignment horizontal="center" vertical="center" wrapText="1"/>
    </xf>
    <xf numFmtId="0" fontId="22" fillId="0" borderId="5" xfId="1" applyFont="1" applyBorder="1"/>
    <xf numFmtId="0" fontId="23" fillId="0" borderId="6" xfId="1" applyFont="1" applyBorder="1" applyAlignment="1">
      <alignment horizontal="center"/>
    </xf>
    <xf numFmtId="0" fontId="23" fillId="0" borderId="6" xfId="1" applyFont="1" applyBorder="1" applyAlignment="1">
      <alignment horizontal="center" vertical="center"/>
    </xf>
    <xf numFmtId="0" fontId="23" fillId="5" borderId="6" xfId="1" applyFont="1" applyFill="1" applyBorder="1" applyAlignment="1">
      <alignment horizontal="center"/>
    </xf>
    <xf numFmtId="0" fontId="24" fillId="5" borderId="0" xfId="1" applyFont="1" applyFill="1" applyBorder="1"/>
    <xf numFmtId="0" fontId="8" fillId="4" borderId="21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25" fillId="0" borderId="29" xfId="0" quotePrefix="1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16" fillId="3" borderId="60" xfId="0" applyFont="1" applyFill="1" applyBorder="1" applyAlignment="1">
      <alignment horizontal="right" vertical="center" wrapText="1"/>
    </xf>
    <xf numFmtId="0" fontId="0" fillId="0" borderId="2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6" fillId="3" borderId="6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/>
    </xf>
    <xf numFmtId="0" fontId="25" fillId="0" borderId="29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8" fillId="11" borderId="58" xfId="0" applyFont="1" applyFill="1" applyBorder="1" applyAlignment="1">
      <alignment horizontal="center" vertical="center" wrapText="1"/>
    </xf>
    <xf numFmtId="0" fontId="18" fillId="11" borderId="52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15" fillId="11" borderId="63" xfId="0" applyFont="1" applyFill="1" applyBorder="1" applyAlignment="1">
      <alignment horizontal="center" vertical="center" wrapText="1"/>
    </xf>
    <xf numFmtId="0" fontId="15" fillId="11" borderId="64" xfId="0" applyFont="1" applyFill="1" applyBorder="1" applyAlignment="1">
      <alignment horizontal="center" vertical="center" wrapText="1"/>
    </xf>
    <xf numFmtId="0" fontId="15" fillId="11" borderId="65" xfId="0" applyFont="1" applyFill="1" applyBorder="1" applyAlignment="1">
      <alignment horizontal="center" vertical="center" wrapText="1"/>
    </xf>
    <xf numFmtId="164" fontId="10" fillId="8" borderId="22" xfId="0" applyNumberFormat="1" applyFont="1" applyFill="1" applyBorder="1" applyAlignment="1">
      <alignment horizontal="center" vertical="center"/>
    </xf>
    <xf numFmtId="164" fontId="10" fillId="8" borderId="66" xfId="0" applyNumberFormat="1" applyFont="1" applyFill="1" applyBorder="1" applyAlignment="1">
      <alignment horizontal="center" vertical="center"/>
    </xf>
    <xf numFmtId="164" fontId="9" fillId="8" borderId="20" xfId="0" applyNumberFormat="1" applyFont="1" applyFill="1" applyBorder="1" applyAlignment="1">
      <alignment horizontal="center" vertical="center"/>
    </xf>
    <xf numFmtId="164" fontId="18" fillId="11" borderId="1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8" fillId="11" borderId="18" xfId="0" applyFont="1" applyFill="1" applyBorder="1" applyAlignment="1">
      <alignment horizontal="center" vertical="center" wrapText="1"/>
    </xf>
    <xf numFmtId="0" fontId="18" fillId="11" borderId="16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  <xf numFmtId="0" fontId="17" fillId="7" borderId="8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0" fillId="0" borderId="67" xfId="0" applyFont="1" applyBorder="1" applyAlignment="1">
      <alignment horizontal="center" vertical="center" wrapText="1"/>
    </xf>
    <xf numFmtId="164" fontId="10" fillId="9" borderId="2" xfId="0" applyNumberFormat="1" applyFont="1" applyFill="1" applyBorder="1" applyAlignment="1">
      <alignment horizontal="center" vertical="center"/>
    </xf>
    <xf numFmtId="164" fontId="10" fillId="12" borderId="2" xfId="0" applyNumberFormat="1" applyFont="1" applyFill="1" applyBorder="1" applyAlignment="1">
      <alignment horizontal="center" vertical="center"/>
    </xf>
    <xf numFmtId="164" fontId="10" fillId="10" borderId="2" xfId="0" applyNumberFormat="1" applyFont="1" applyFill="1" applyBorder="1" applyAlignment="1">
      <alignment horizontal="center" vertical="center"/>
    </xf>
    <xf numFmtId="164" fontId="10" fillId="5" borderId="3" xfId="0" applyNumberFormat="1" applyFont="1" applyFill="1" applyBorder="1" applyAlignment="1">
      <alignment horizontal="center" vertical="center"/>
    </xf>
    <xf numFmtId="0" fontId="10" fillId="0" borderId="68" xfId="0" applyFont="1" applyBorder="1" applyAlignment="1">
      <alignment horizontal="center" vertical="center" wrapText="1"/>
    </xf>
    <xf numFmtId="0" fontId="17" fillId="7" borderId="66" xfId="0" applyFont="1" applyFill="1" applyBorder="1" applyAlignment="1">
      <alignment horizontal="center" vertical="center" wrapText="1"/>
    </xf>
    <xf numFmtId="0" fontId="17" fillId="7" borderId="56" xfId="0" applyFont="1" applyFill="1" applyBorder="1" applyAlignment="1">
      <alignment horizontal="center" vertical="center" wrapText="1"/>
    </xf>
    <xf numFmtId="0" fontId="17" fillId="0" borderId="56" xfId="0" applyFont="1" applyFill="1" applyBorder="1" applyAlignment="1">
      <alignment horizontal="center" vertical="center" wrapText="1"/>
    </xf>
    <xf numFmtId="0" fontId="17" fillId="7" borderId="57" xfId="0" applyFont="1" applyFill="1" applyBorder="1" applyAlignment="1">
      <alignment horizontal="center" vertical="center" wrapText="1"/>
    </xf>
    <xf numFmtId="164" fontId="10" fillId="8" borderId="20" xfId="0" applyNumberFormat="1" applyFont="1" applyFill="1" applyBorder="1" applyAlignment="1">
      <alignment horizontal="center" vertical="center"/>
    </xf>
    <xf numFmtId="164" fontId="10" fillId="8" borderId="11" xfId="0" applyNumberFormat="1" applyFont="1" applyFill="1" applyBorder="1" applyAlignment="1">
      <alignment horizontal="center" vertical="center"/>
    </xf>
    <xf numFmtId="164" fontId="10" fillId="8" borderId="40" xfId="0" applyNumberFormat="1" applyFont="1" applyFill="1" applyBorder="1" applyAlignment="1">
      <alignment horizontal="center" vertical="center"/>
    </xf>
    <xf numFmtId="0" fontId="26" fillId="7" borderId="18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vertical="center" wrapText="1"/>
    </xf>
    <xf numFmtId="0" fontId="26" fillId="7" borderId="19" xfId="0" applyFont="1" applyFill="1" applyBorder="1" applyAlignment="1">
      <alignment vertical="center" wrapText="1"/>
    </xf>
    <xf numFmtId="0" fontId="25" fillId="0" borderId="0" xfId="0" applyFont="1" applyAlignment="1">
      <alignment vertical="center"/>
    </xf>
    <xf numFmtId="0" fontId="11" fillId="0" borderId="41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0" fontId="22" fillId="0" borderId="3" xfId="1" applyFont="1" applyBorder="1" applyAlignment="1">
      <alignment horizontal="center"/>
    </xf>
    <xf numFmtId="0" fontId="22" fillId="0" borderId="4" xfId="1" applyFont="1" applyBorder="1" applyAlignment="1">
      <alignment horizontal="center"/>
    </xf>
    <xf numFmtId="0" fontId="22" fillId="0" borderId="4" xfId="1" applyFont="1" applyBorder="1" applyAlignment="1">
      <alignment horizontal="center" vertical="center" wrapText="1"/>
    </xf>
    <xf numFmtId="0" fontId="22" fillId="0" borderId="12" xfId="1" applyFont="1" applyBorder="1" applyAlignment="1">
      <alignment horizontal="center"/>
    </xf>
    <xf numFmtId="0" fontId="29" fillId="3" borderId="0" xfId="0" applyFont="1" applyFill="1" applyAlignment="1">
      <alignment horizontal="center" vertical="center"/>
    </xf>
  </cellXfs>
  <cellStyles count="3">
    <cellStyle name="Normal" xfId="0" builtinId="0"/>
    <cellStyle name="Normal 2" xfId="1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workbookViewId="0">
      <selection activeCell="E18" sqref="E18"/>
    </sheetView>
  </sheetViews>
  <sheetFormatPr baseColWidth="10" defaultRowHeight="15" x14ac:dyDescent="0.25"/>
  <cols>
    <col min="1" max="1" width="61" customWidth="1"/>
  </cols>
  <sheetData>
    <row r="1" spans="1:14" s="7" customFormat="1" ht="31.5" customHeight="1" thickBot="1" x14ac:dyDescent="0.3">
      <c r="A1" s="9" t="s">
        <v>15</v>
      </c>
      <c r="B1" s="9"/>
      <c r="C1" s="9"/>
      <c r="D1" s="9"/>
      <c r="E1" s="9"/>
      <c r="F1" s="9"/>
      <c r="G1" s="9"/>
      <c r="H1" s="10"/>
      <c r="I1" s="10"/>
      <c r="J1" s="10"/>
      <c r="K1" s="10"/>
      <c r="L1" s="10"/>
      <c r="M1" s="10"/>
      <c r="N1" s="10"/>
    </row>
    <row r="2" spans="1:14" ht="30" customHeight="1" thickBot="1" x14ac:dyDescent="0.3">
      <c r="A2" s="4" t="s">
        <v>82</v>
      </c>
      <c r="B2" s="5"/>
      <c r="C2" s="5"/>
      <c r="D2" s="5"/>
      <c r="E2" s="5"/>
      <c r="F2" s="5"/>
      <c r="G2" s="6"/>
    </row>
    <row r="3" spans="1:14" ht="18.75" thickBot="1" x14ac:dyDescent="0.4">
      <c r="A3" s="1"/>
      <c r="B3" s="1"/>
      <c r="C3" s="1"/>
      <c r="D3" s="1"/>
      <c r="E3" s="1"/>
      <c r="F3" s="1"/>
      <c r="G3" s="3"/>
      <c r="H3" s="1"/>
    </row>
    <row r="4" spans="1:14" ht="24" customHeight="1" thickBot="1" x14ac:dyDescent="0.3">
      <c r="A4" s="106"/>
      <c r="B4" s="107" t="s">
        <v>14</v>
      </c>
      <c r="C4" s="108" t="s">
        <v>0</v>
      </c>
      <c r="D4" s="108" t="s">
        <v>1</v>
      </c>
      <c r="E4" s="108" t="s">
        <v>2</v>
      </c>
      <c r="F4" s="109" t="s">
        <v>3</v>
      </c>
      <c r="G4" s="110" t="s">
        <v>4</v>
      </c>
      <c r="H4" s="1"/>
    </row>
    <row r="5" spans="1:14" ht="15.75" x14ac:dyDescent="0.25">
      <c r="A5" s="111" t="s">
        <v>5</v>
      </c>
      <c r="B5" s="112">
        <v>0</v>
      </c>
      <c r="C5" s="112">
        <v>0</v>
      </c>
      <c r="D5" s="113">
        <v>0</v>
      </c>
      <c r="E5" s="112">
        <v>0</v>
      </c>
      <c r="F5" s="114">
        <v>0</v>
      </c>
      <c r="G5" s="183">
        <f>SUM(B5:F5)</f>
        <v>0</v>
      </c>
      <c r="H5" s="1"/>
    </row>
    <row r="6" spans="1:14" ht="15.75" x14ac:dyDescent="0.25">
      <c r="A6" s="115" t="s">
        <v>6</v>
      </c>
      <c r="B6" s="116">
        <v>0</v>
      </c>
      <c r="C6" s="116">
        <v>0</v>
      </c>
      <c r="D6" s="117">
        <v>1</v>
      </c>
      <c r="E6" s="116">
        <v>1</v>
      </c>
      <c r="F6" s="118">
        <v>0</v>
      </c>
      <c r="G6" s="184">
        <f t="shared" ref="G6:G13" si="0">SUM(B6:F6)</f>
        <v>2</v>
      </c>
      <c r="H6" s="1"/>
    </row>
    <row r="7" spans="1:14" ht="15.75" x14ac:dyDescent="0.25">
      <c r="A7" s="115" t="s">
        <v>7</v>
      </c>
      <c r="B7" s="116">
        <v>0</v>
      </c>
      <c r="C7" s="116">
        <v>1</v>
      </c>
      <c r="D7" s="117">
        <v>0</v>
      </c>
      <c r="E7" s="116">
        <v>0</v>
      </c>
      <c r="F7" s="118">
        <v>0</v>
      </c>
      <c r="G7" s="184">
        <f t="shared" si="0"/>
        <v>1</v>
      </c>
      <c r="H7" s="1"/>
    </row>
    <row r="8" spans="1:14" ht="15.75" x14ac:dyDescent="0.25">
      <c r="A8" s="115" t="s">
        <v>8</v>
      </c>
      <c r="B8" s="116">
        <v>0</v>
      </c>
      <c r="C8" s="116">
        <v>0</v>
      </c>
      <c r="D8" s="117">
        <v>0</v>
      </c>
      <c r="E8" s="116">
        <v>1</v>
      </c>
      <c r="F8" s="118">
        <v>0</v>
      </c>
      <c r="G8" s="184">
        <f t="shared" si="0"/>
        <v>1</v>
      </c>
      <c r="H8" s="1"/>
    </row>
    <row r="9" spans="1:14" ht="15.75" x14ac:dyDescent="0.25">
      <c r="A9" s="115" t="s">
        <v>9</v>
      </c>
      <c r="B9" s="116">
        <v>456</v>
      </c>
      <c r="C9" s="116">
        <v>139</v>
      </c>
      <c r="D9" s="117">
        <v>15</v>
      </c>
      <c r="E9" s="119">
        <v>13</v>
      </c>
      <c r="F9" s="120">
        <v>115</v>
      </c>
      <c r="G9" s="185">
        <f>SUM(B9:F9)</f>
        <v>738</v>
      </c>
      <c r="H9" s="1"/>
    </row>
    <row r="10" spans="1:14" ht="18" x14ac:dyDescent="0.35">
      <c r="A10" s="115" t="s">
        <v>10</v>
      </c>
      <c r="B10" s="121">
        <v>119</v>
      </c>
      <c r="C10" s="119">
        <v>54</v>
      </c>
      <c r="D10" s="119">
        <v>10</v>
      </c>
      <c r="E10" s="119">
        <v>5</v>
      </c>
      <c r="F10" s="118">
        <v>39</v>
      </c>
      <c r="G10" s="185">
        <f t="shared" si="0"/>
        <v>227</v>
      </c>
      <c r="H10" s="2"/>
    </row>
    <row r="11" spans="1:14" ht="15.75" x14ac:dyDescent="0.25">
      <c r="A11" s="115" t="s">
        <v>11</v>
      </c>
      <c r="B11" s="116">
        <v>2130</v>
      </c>
      <c r="C11" s="116">
        <v>1220</v>
      </c>
      <c r="D11" s="117">
        <v>112</v>
      </c>
      <c r="E11" s="116">
        <v>243</v>
      </c>
      <c r="F11" s="118">
        <v>755</v>
      </c>
      <c r="G11" s="184">
        <f>SUM(B11:F11)</f>
        <v>4460</v>
      </c>
      <c r="H11" s="1"/>
    </row>
    <row r="12" spans="1:14" ht="15.75" x14ac:dyDescent="0.25">
      <c r="A12" s="115" t="s">
        <v>12</v>
      </c>
      <c r="B12" s="119">
        <v>60</v>
      </c>
      <c r="C12" s="119">
        <v>26</v>
      </c>
      <c r="D12" s="119">
        <v>8</v>
      </c>
      <c r="E12" s="119">
        <v>7</v>
      </c>
      <c r="F12" s="118">
        <v>20</v>
      </c>
      <c r="G12" s="184">
        <f t="shared" si="0"/>
        <v>121</v>
      </c>
      <c r="H12" s="1"/>
    </row>
    <row r="13" spans="1:14" ht="16.5" thickBot="1" x14ac:dyDescent="0.3">
      <c r="A13" s="122" t="s">
        <v>13</v>
      </c>
      <c r="B13" s="123">
        <v>1</v>
      </c>
      <c r="C13" s="123">
        <v>5</v>
      </c>
      <c r="D13" s="124">
        <v>0</v>
      </c>
      <c r="E13" s="123">
        <v>0</v>
      </c>
      <c r="F13" s="125">
        <v>0</v>
      </c>
      <c r="G13" s="186">
        <f t="shared" si="0"/>
        <v>6</v>
      </c>
      <c r="H13" s="1"/>
    </row>
    <row r="14" spans="1:14" x14ac:dyDescent="0.25">
      <c r="A14" s="105"/>
      <c r="B14" s="105"/>
      <c r="C14" s="105"/>
      <c r="D14" s="105"/>
      <c r="E14" s="105"/>
      <c r="F14" s="105"/>
      <c r="G14" s="105"/>
    </row>
    <row r="15" spans="1:14" x14ac:dyDescent="0.25">
      <c r="A15" s="105"/>
      <c r="B15" s="105"/>
      <c r="C15" s="105"/>
      <c r="D15" s="105"/>
      <c r="E15" s="105"/>
      <c r="F15" s="105"/>
      <c r="G15" s="105"/>
    </row>
    <row r="16" spans="1:14" ht="15.75" x14ac:dyDescent="0.25">
      <c r="A16" s="126" t="s">
        <v>83</v>
      </c>
      <c r="B16" s="105"/>
      <c r="C16" s="105"/>
      <c r="D16" s="105"/>
      <c r="E16" s="105"/>
      <c r="F16" s="105"/>
      <c r="G16" s="105"/>
    </row>
    <row r="17" spans="1:7" x14ac:dyDescent="0.25">
      <c r="A17" s="105"/>
      <c r="B17" s="105"/>
      <c r="C17" s="105"/>
      <c r="D17" s="105"/>
      <c r="E17" s="105"/>
      <c r="F17" s="105"/>
      <c r="G17" s="105"/>
    </row>
    <row r="18" spans="1:7" x14ac:dyDescent="0.25">
      <c r="A18" s="105"/>
      <c r="B18" s="105"/>
      <c r="C18" s="105"/>
      <c r="D18" s="105"/>
      <c r="E18" s="105"/>
      <c r="F18" s="105"/>
      <c r="G18" s="105"/>
    </row>
    <row r="19" spans="1:7" x14ac:dyDescent="0.25">
      <c r="A19" s="105"/>
      <c r="B19" s="105"/>
      <c r="C19" s="105"/>
      <c r="D19" s="105"/>
      <c r="E19" s="105"/>
      <c r="F19" s="105"/>
      <c r="G19" s="105"/>
    </row>
  </sheetData>
  <mergeCells count="2">
    <mergeCell ref="A2:G2"/>
    <mergeCell ref="A1:G1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&amp;LInventaire équipements FM
MAINTENANCE DES EQUIPEMENTS FM DU CHUM&amp;R&amp;P/&amp;N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4"/>
  <sheetViews>
    <sheetView tabSelected="1" view="pageBreakPreview" zoomScaleNormal="100" zoomScaleSheetLayoutView="100" workbookViewId="0">
      <selection sqref="A1:I1"/>
    </sheetView>
  </sheetViews>
  <sheetFormatPr baseColWidth="10" defaultRowHeight="15" x14ac:dyDescent="0.25"/>
  <cols>
    <col min="1" max="1" width="9.42578125" style="7" customWidth="1"/>
    <col min="2" max="2" width="6.42578125" style="7" customWidth="1"/>
    <col min="3" max="3" width="49" style="7" customWidth="1"/>
    <col min="4" max="4" width="21.42578125" style="7" customWidth="1"/>
    <col min="5" max="9" width="15.7109375" style="7" customWidth="1"/>
    <col min="10" max="10" width="43.5703125" style="7" customWidth="1"/>
    <col min="11" max="16384" width="11.42578125" style="7"/>
  </cols>
  <sheetData>
    <row r="1" spans="1:21" ht="31.5" customHeight="1" x14ac:dyDescent="0.25">
      <c r="A1" s="187" t="s">
        <v>98</v>
      </c>
      <c r="B1" s="187"/>
      <c r="C1" s="187"/>
      <c r="D1" s="187"/>
      <c r="E1" s="187"/>
      <c r="F1" s="187"/>
      <c r="G1" s="187"/>
      <c r="H1" s="187"/>
      <c r="I1" s="187"/>
      <c r="J1" s="8"/>
      <c r="K1" s="8"/>
      <c r="L1" s="8"/>
      <c r="M1" s="8"/>
      <c r="N1" s="8"/>
      <c r="O1" s="8"/>
    </row>
    <row r="2" spans="1:21" ht="27.75" customHeight="1" x14ac:dyDescent="0.25">
      <c r="A2" s="11" t="s">
        <v>16</v>
      </c>
      <c r="B2" s="12"/>
      <c r="C2" s="12"/>
      <c r="D2" s="12"/>
      <c r="E2" s="12"/>
      <c r="F2" s="12"/>
      <c r="G2" s="12"/>
      <c r="H2" s="12"/>
      <c r="I2" s="12"/>
    </row>
    <row r="3" spans="1:21" s="179" customFormat="1" ht="53.25" customHeight="1" thickBot="1" x14ac:dyDescent="0.3">
      <c r="A3" s="175" t="s">
        <v>97</v>
      </c>
      <c r="B3" s="176"/>
      <c r="C3" s="176"/>
      <c r="D3" s="176"/>
      <c r="E3" s="176"/>
      <c r="F3" s="176"/>
      <c r="G3" s="176"/>
      <c r="H3" s="176"/>
      <c r="I3" s="176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8"/>
    </row>
    <row r="4" spans="1:21" ht="8.25" customHeight="1" thickBot="1" x14ac:dyDescent="0.3">
      <c r="A4" s="13"/>
      <c r="B4" s="13"/>
      <c r="C4" s="13"/>
      <c r="D4" s="13"/>
      <c r="E4" s="13"/>
      <c r="F4" s="13"/>
      <c r="G4" s="13"/>
      <c r="H4" s="13"/>
      <c r="I4" s="13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5.75" customHeight="1" x14ac:dyDescent="0.25">
      <c r="E5" s="15" t="s">
        <v>17</v>
      </c>
      <c r="F5" s="17"/>
      <c r="G5" s="17"/>
      <c r="H5" s="17"/>
      <c r="I5" s="18"/>
    </row>
    <row r="6" spans="1:21" ht="19.5" thickBot="1" x14ac:dyDescent="0.3">
      <c r="E6" s="19" t="s">
        <v>14</v>
      </c>
      <c r="F6" s="20" t="s">
        <v>0</v>
      </c>
      <c r="G6" s="93" t="s">
        <v>1</v>
      </c>
      <c r="H6" s="21" t="s">
        <v>2</v>
      </c>
      <c r="I6" s="22" t="s">
        <v>3</v>
      </c>
    </row>
    <row r="7" spans="1:21" ht="32.25" customHeight="1" x14ac:dyDescent="0.25">
      <c r="A7" s="24" t="s">
        <v>18</v>
      </c>
      <c r="B7" s="16"/>
      <c r="C7" s="25" t="s">
        <v>19</v>
      </c>
      <c r="D7" s="127" t="s">
        <v>85</v>
      </c>
      <c r="E7" s="26" t="s">
        <v>20</v>
      </c>
      <c r="F7" s="27" t="s">
        <v>20</v>
      </c>
      <c r="G7" s="94" t="s">
        <v>20</v>
      </c>
      <c r="H7" s="28" t="s">
        <v>20</v>
      </c>
      <c r="I7" s="29" t="s">
        <v>20</v>
      </c>
    </row>
    <row r="8" spans="1:21" ht="18" customHeight="1" x14ac:dyDescent="0.25">
      <c r="A8" s="31" t="s">
        <v>21</v>
      </c>
      <c r="B8" s="32" t="s">
        <v>22</v>
      </c>
      <c r="C8" s="33" t="s">
        <v>23</v>
      </c>
      <c r="D8" s="128" t="s">
        <v>84</v>
      </c>
      <c r="E8" s="34"/>
      <c r="F8" s="35"/>
      <c r="G8" s="95"/>
      <c r="H8" s="36"/>
      <c r="I8" s="37"/>
    </row>
    <row r="9" spans="1:21" ht="78" customHeight="1" x14ac:dyDescent="0.25">
      <c r="A9" s="31"/>
      <c r="B9" s="32" t="s">
        <v>24</v>
      </c>
      <c r="C9" s="38" t="s">
        <v>88</v>
      </c>
      <c r="D9" s="130" t="s">
        <v>86</v>
      </c>
      <c r="E9" s="39"/>
      <c r="F9" s="40"/>
      <c r="G9" s="96"/>
      <c r="H9" s="41"/>
      <c r="I9" s="42"/>
    </row>
    <row r="10" spans="1:21" ht="75.75" customHeight="1" x14ac:dyDescent="0.25">
      <c r="A10" s="31"/>
      <c r="B10" s="32" t="s">
        <v>25</v>
      </c>
      <c r="C10" s="38" t="s">
        <v>89</v>
      </c>
      <c r="D10" s="130" t="s">
        <v>86</v>
      </c>
      <c r="E10" s="39"/>
      <c r="F10" s="40"/>
      <c r="G10" s="96"/>
      <c r="H10" s="41"/>
      <c r="I10" s="42"/>
    </row>
    <row r="11" spans="1:21" ht="77.25" customHeight="1" x14ac:dyDescent="0.25">
      <c r="A11" s="31"/>
      <c r="B11" s="32" t="s">
        <v>26</v>
      </c>
      <c r="C11" s="38" t="s">
        <v>90</v>
      </c>
      <c r="D11" s="130" t="s">
        <v>87</v>
      </c>
      <c r="E11" s="39"/>
      <c r="F11" s="40"/>
      <c r="G11" s="96"/>
      <c r="H11" s="41"/>
      <c r="I11" s="42"/>
    </row>
    <row r="12" spans="1:21" ht="60" customHeight="1" x14ac:dyDescent="0.25">
      <c r="A12" s="31"/>
      <c r="B12" s="32" t="s">
        <v>27</v>
      </c>
      <c r="C12" s="38" t="s">
        <v>91</v>
      </c>
      <c r="D12" s="129" t="s">
        <v>84</v>
      </c>
      <c r="E12" s="39"/>
      <c r="F12" s="43"/>
      <c r="G12" s="96"/>
      <c r="H12" s="44"/>
      <c r="I12" s="45"/>
    </row>
    <row r="13" spans="1:21" ht="30.75" customHeight="1" x14ac:dyDescent="0.25">
      <c r="A13" s="31"/>
      <c r="B13" s="32" t="s">
        <v>28</v>
      </c>
      <c r="C13" s="38" t="s">
        <v>94</v>
      </c>
      <c r="D13" s="137" t="s">
        <v>93</v>
      </c>
      <c r="E13" s="39"/>
      <c r="F13" s="43"/>
      <c r="G13" s="96"/>
      <c r="H13" s="44"/>
      <c r="I13" s="45"/>
    </row>
    <row r="14" spans="1:21" ht="31.5" customHeight="1" x14ac:dyDescent="0.25">
      <c r="A14" s="31"/>
      <c r="B14" s="32" t="s">
        <v>29</v>
      </c>
      <c r="C14" s="38" t="s">
        <v>95</v>
      </c>
      <c r="D14" s="137" t="s">
        <v>93</v>
      </c>
      <c r="E14" s="39"/>
      <c r="F14" s="43"/>
      <c r="G14" s="96"/>
      <c r="H14" s="44"/>
      <c r="I14" s="45"/>
    </row>
    <row r="15" spans="1:21" ht="19.5" customHeight="1" x14ac:dyDescent="0.25">
      <c r="A15" s="31"/>
      <c r="B15" s="32" t="s">
        <v>30</v>
      </c>
      <c r="C15" s="38" t="s">
        <v>92</v>
      </c>
      <c r="D15" s="138" t="s">
        <v>96</v>
      </c>
      <c r="E15" s="47"/>
      <c r="F15" s="48"/>
      <c r="G15" s="96"/>
      <c r="H15" s="49"/>
      <c r="I15" s="45"/>
      <c r="J15" s="30"/>
      <c r="K15" s="30"/>
      <c r="L15" s="30"/>
    </row>
    <row r="16" spans="1:21" ht="19.5" customHeight="1" thickBot="1" x14ac:dyDescent="0.3">
      <c r="A16" s="31"/>
      <c r="B16" s="50" t="s">
        <v>31</v>
      </c>
      <c r="C16" s="51" t="s">
        <v>32</v>
      </c>
      <c r="D16" s="131" t="s">
        <v>84</v>
      </c>
      <c r="E16" s="52"/>
      <c r="F16" s="53"/>
      <c r="G16" s="97"/>
      <c r="H16" s="54"/>
      <c r="I16" s="55"/>
      <c r="J16" s="30"/>
      <c r="K16" s="30"/>
      <c r="L16" s="30"/>
    </row>
    <row r="17" spans="1:12" ht="37.5" customHeight="1" thickTop="1" x14ac:dyDescent="0.25">
      <c r="A17" s="56" t="s">
        <v>33</v>
      </c>
      <c r="B17" s="57" t="s">
        <v>34</v>
      </c>
      <c r="C17" s="132"/>
      <c r="D17" s="58"/>
      <c r="E17" s="59">
        <f>SUM(E8:E16)</f>
        <v>0</v>
      </c>
      <c r="F17" s="60">
        <f>SUM(F8:F16)</f>
        <v>0</v>
      </c>
      <c r="G17" s="98">
        <f>SUM(G8:G16)</f>
        <v>0</v>
      </c>
      <c r="H17" s="61">
        <f>SUM(H8:H16)</f>
        <v>0</v>
      </c>
      <c r="I17" s="62">
        <f>SUM(I8:I16)</f>
        <v>0</v>
      </c>
      <c r="J17" s="30"/>
      <c r="K17" s="30"/>
      <c r="L17" s="30"/>
    </row>
    <row r="18" spans="1:12" ht="12" customHeight="1" thickBot="1" x14ac:dyDescent="0.3">
      <c r="A18" s="180"/>
      <c r="B18" s="181"/>
      <c r="C18" s="181"/>
      <c r="D18" s="181"/>
      <c r="E18" s="181"/>
      <c r="F18" s="181"/>
      <c r="G18" s="181"/>
      <c r="H18" s="181"/>
      <c r="I18" s="182"/>
      <c r="J18" s="30"/>
      <c r="K18" s="30"/>
      <c r="L18" s="30"/>
    </row>
    <row r="19" spans="1:12" ht="18.75" customHeight="1" x14ac:dyDescent="0.25">
      <c r="E19" s="15" t="s">
        <v>17</v>
      </c>
      <c r="F19" s="17"/>
      <c r="G19" s="17"/>
      <c r="H19" s="17"/>
      <c r="I19" s="18"/>
    </row>
    <row r="20" spans="1:12" ht="19.5" thickBot="1" x14ac:dyDescent="0.3">
      <c r="E20" s="19" t="str">
        <f>E6</f>
        <v>PZQ1</v>
      </c>
      <c r="F20" s="20" t="str">
        <f>F6</f>
        <v>MFME</v>
      </c>
      <c r="G20" s="93" t="str">
        <f>G6</f>
        <v>CLARAC</v>
      </c>
      <c r="H20" s="21" t="str">
        <f>H6</f>
        <v>CEV</v>
      </c>
      <c r="I20" s="22" t="str">
        <f>I6</f>
        <v>CHLD</v>
      </c>
    </row>
    <row r="21" spans="1:12" ht="31.5" x14ac:dyDescent="0.25">
      <c r="A21" s="24" t="s">
        <v>18</v>
      </c>
      <c r="B21" s="16"/>
      <c r="C21" s="25" t="s">
        <v>19</v>
      </c>
      <c r="D21" s="127" t="str">
        <f>D7</f>
        <v xml:space="preserve">Equipements FM concernés </v>
      </c>
      <c r="E21" s="26" t="s">
        <v>20</v>
      </c>
      <c r="F21" s="27" t="s">
        <v>20</v>
      </c>
      <c r="G21" s="94" t="s">
        <v>20</v>
      </c>
      <c r="H21" s="28" t="s">
        <v>20</v>
      </c>
      <c r="I21" s="29" t="s">
        <v>20</v>
      </c>
    </row>
    <row r="22" spans="1:12" ht="81" customHeight="1" x14ac:dyDescent="0.25">
      <c r="A22" s="31" t="s">
        <v>35</v>
      </c>
      <c r="B22" s="32" t="s">
        <v>36</v>
      </c>
      <c r="C22" s="38" t="s">
        <v>88</v>
      </c>
      <c r="D22" s="130" t="s">
        <v>86</v>
      </c>
      <c r="E22" s="39"/>
      <c r="F22" s="40"/>
      <c r="G22" s="96"/>
      <c r="H22" s="41"/>
      <c r="I22" s="42"/>
    </row>
    <row r="23" spans="1:12" ht="74.25" customHeight="1" x14ac:dyDescent="0.25">
      <c r="A23" s="31"/>
      <c r="B23" s="32" t="s">
        <v>37</v>
      </c>
      <c r="C23" s="38" t="s">
        <v>89</v>
      </c>
      <c r="D23" s="130" t="s">
        <v>86</v>
      </c>
      <c r="E23" s="39"/>
      <c r="F23" s="40"/>
      <c r="G23" s="96"/>
      <c r="H23" s="41"/>
      <c r="I23" s="42"/>
    </row>
    <row r="24" spans="1:12" ht="76.5" customHeight="1" x14ac:dyDescent="0.25">
      <c r="A24" s="31"/>
      <c r="B24" s="32" t="s">
        <v>38</v>
      </c>
      <c r="C24" s="38" t="s">
        <v>90</v>
      </c>
      <c r="D24" s="130" t="s">
        <v>87</v>
      </c>
      <c r="E24" s="39"/>
      <c r="F24" s="43"/>
      <c r="G24" s="96"/>
      <c r="H24" s="44"/>
      <c r="I24" s="45"/>
    </row>
    <row r="25" spans="1:12" ht="58.5" customHeight="1" x14ac:dyDescent="0.25">
      <c r="A25" s="31"/>
      <c r="B25" s="32" t="s">
        <v>39</v>
      </c>
      <c r="C25" s="38" t="s">
        <v>91</v>
      </c>
      <c r="D25" s="129" t="s">
        <v>84</v>
      </c>
      <c r="E25" s="39"/>
      <c r="F25" s="43"/>
      <c r="G25" s="96"/>
      <c r="H25" s="44"/>
      <c r="I25" s="45"/>
    </row>
    <row r="26" spans="1:12" ht="30.75" customHeight="1" x14ac:dyDescent="0.25">
      <c r="A26" s="31"/>
      <c r="B26" s="32" t="s">
        <v>40</v>
      </c>
      <c r="C26" s="38" t="s">
        <v>94</v>
      </c>
      <c r="D26" s="133" t="s">
        <v>93</v>
      </c>
      <c r="E26" s="39"/>
      <c r="F26" s="43"/>
      <c r="G26" s="96"/>
      <c r="H26" s="44"/>
      <c r="I26" s="45"/>
    </row>
    <row r="27" spans="1:12" ht="30.75" customHeight="1" x14ac:dyDescent="0.25">
      <c r="A27" s="31"/>
      <c r="B27" s="32" t="s">
        <v>41</v>
      </c>
      <c r="C27" s="38" t="s">
        <v>95</v>
      </c>
      <c r="D27" s="133" t="s">
        <v>93</v>
      </c>
      <c r="E27" s="39"/>
      <c r="F27" s="43"/>
      <c r="G27" s="96"/>
      <c r="H27" s="44"/>
      <c r="I27" s="45"/>
    </row>
    <row r="28" spans="1:12" ht="30.75" customHeight="1" x14ac:dyDescent="0.25">
      <c r="A28" s="31"/>
      <c r="B28" s="32" t="s">
        <v>42</v>
      </c>
      <c r="C28" s="38" t="s">
        <v>92</v>
      </c>
      <c r="D28" s="139" t="s">
        <v>96</v>
      </c>
      <c r="E28" s="47"/>
      <c r="F28" s="48"/>
      <c r="G28" s="96"/>
      <c r="H28" s="49"/>
      <c r="I28" s="45"/>
      <c r="J28" s="30"/>
      <c r="K28" s="30"/>
      <c r="L28" s="30"/>
    </row>
    <row r="29" spans="1:12" ht="30.75" customHeight="1" thickBot="1" x14ac:dyDescent="0.3">
      <c r="A29" s="31"/>
      <c r="B29" s="50" t="s">
        <v>43</v>
      </c>
      <c r="C29" s="51" t="s">
        <v>32</v>
      </c>
      <c r="D29" s="131" t="s">
        <v>84</v>
      </c>
      <c r="E29" s="52"/>
      <c r="F29" s="53"/>
      <c r="G29" s="97"/>
      <c r="H29" s="54"/>
      <c r="I29" s="55"/>
      <c r="J29" s="30"/>
      <c r="K29" s="30"/>
      <c r="L29" s="30"/>
    </row>
    <row r="30" spans="1:12" ht="37.5" customHeight="1" thickTop="1" x14ac:dyDescent="0.25">
      <c r="A30" s="56" t="s">
        <v>44</v>
      </c>
      <c r="B30" s="63" t="s">
        <v>45</v>
      </c>
      <c r="C30" s="132"/>
      <c r="D30" s="58"/>
      <c r="E30" s="59">
        <f>SUM(E22:E29)</f>
        <v>0</v>
      </c>
      <c r="F30" s="60">
        <f>SUM(F22:F29)</f>
        <v>0</v>
      </c>
      <c r="G30" s="98">
        <f>SUM(G22:G29)</f>
        <v>0</v>
      </c>
      <c r="H30" s="61">
        <f>SUM(H22:H29)</f>
        <v>0</v>
      </c>
      <c r="I30" s="62">
        <f>SUM(I22:I29)</f>
        <v>0</v>
      </c>
      <c r="J30" s="30"/>
      <c r="K30" s="30"/>
      <c r="L30" s="30"/>
    </row>
    <row r="31" spans="1:12" s="23" customFormat="1" ht="12" customHeight="1" thickBot="1" x14ac:dyDescent="0.3">
      <c r="A31" s="180"/>
      <c r="B31" s="181"/>
      <c r="C31" s="181"/>
      <c r="D31" s="181"/>
      <c r="E31" s="181"/>
      <c r="F31" s="181"/>
      <c r="G31" s="181"/>
      <c r="H31" s="181"/>
      <c r="I31" s="182"/>
      <c r="J31" s="136"/>
      <c r="K31" s="136"/>
      <c r="L31" s="136"/>
    </row>
    <row r="32" spans="1:12" ht="18" customHeight="1" x14ac:dyDescent="0.25">
      <c r="E32" s="15" t="s">
        <v>17</v>
      </c>
      <c r="F32" s="17"/>
      <c r="G32" s="17"/>
      <c r="H32" s="17"/>
      <c r="I32" s="18"/>
    </row>
    <row r="33" spans="1:12" ht="19.5" thickBot="1" x14ac:dyDescent="0.3">
      <c r="E33" s="19" t="str">
        <f>E6</f>
        <v>PZQ1</v>
      </c>
      <c r="F33" s="20" t="str">
        <f>F6</f>
        <v>MFME</v>
      </c>
      <c r="G33" s="93" t="str">
        <f>G6</f>
        <v>CLARAC</v>
      </c>
      <c r="H33" s="21" t="str">
        <f>H6</f>
        <v>CEV</v>
      </c>
      <c r="I33" s="22" t="s">
        <v>3</v>
      </c>
    </row>
    <row r="34" spans="1:12" ht="31.5" x14ac:dyDescent="0.25">
      <c r="A34" s="24" t="s">
        <v>18</v>
      </c>
      <c r="B34" s="16"/>
      <c r="C34" s="25" t="s">
        <v>19</v>
      </c>
      <c r="D34" s="127" t="str">
        <f>D7</f>
        <v xml:space="preserve">Equipements FM concernés </v>
      </c>
      <c r="E34" s="26" t="s">
        <v>20</v>
      </c>
      <c r="F34" s="27" t="s">
        <v>20</v>
      </c>
      <c r="G34" s="94" t="s">
        <v>20</v>
      </c>
      <c r="H34" s="28" t="s">
        <v>20</v>
      </c>
      <c r="I34" s="29" t="s">
        <v>20</v>
      </c>
    </row>
    <row r="35" spans="1:12" ht="74.25" customHeight="1" x14ac:dyDescent="0.25">
      <c r="A35" s="31" t="s">
        <v>46</v>
      </c>
      <c r="B35" s="32" t="s">
        <v>47</v>
      </c>
      <c r="C35" s="38" t="s">
        <v>88</v>
      </c>
      <c r="D35" s="130" t="s">
        <v>86</v>
      </c>
      <c r="E35" s="39"/>
      <c r="F35" s="40"/>
      <c r="G35" s="96"/>
      <c r="H35" s="41"/>
      <c r="I35" s="42"/>
    </row>
    <row r="36" spans="1:12" ht="76.5" customHeight="1" x14ac:dyDescent="0.25">
      <c r="A36" s="31"/>
      <c r="B36" s="32" t="s">
        <v>48</v>
      </c>
      <c r="C36" s="38" t="s">
        <v>89</v>
      </c>
      <c r="D36" s="130" t="s">
        <v>86</v>
      </c>
      <c r="E36" s="39"/>
      <c r="F36" s="40"/>
      <c r="G36" s="96"/>
      <c r="H36" s="41"/>
      <c r="I36" s="42"/>
    </row>
    <row r="37" spans="1:12" ht="73.5" customHeight="1" x14ac:dyDescent="0.25">
      <c r="A37" s="31"/>
      <c r="B37" s="32" t="s">
        <v>49</v>
      </c>
      <c r="C37" s="38" t="s">
        <v>90</v>
      </c>
      <c r="D37" s="130" t="s">
        <v>87</v>
      </c>
      <c r="E37" s="39"/>
      <c r="F37" s="43"/>
      <c r="G37" s="96"/>
      <c r="H37" s="44"/>
      <c r="I37" s="45"/>
    </row>
    <row r="38" spans="1:12" ht="62.25" customHeight="1" x14ac:dyDescent="0.25">
      <c r="A38" s="31"/>
      <c r="B38" s="32" t="s">
        <v>50</v>
      </c>
      <c r="C38" s="38" t="s">
        <v>91</v>
      </c>
      <c r="D38" s="129" t="s">
        <v>84</v>
      </c>
      <c r="E38" s="39"/>
      <c r="F38" s="43"/>
      <c r="G38" s="96"/>
      <c r="H38" s="44"/>
      <c r="I38" s="45"/>
    </row>
    <row r="39" spans="1:12" ht="30.75" customHeight="1" x14ac:dyDescent="0.25">
      <c r="A39" s="31"/>
      <c r="B39" s="32" t="s">
        <v>51</v>
      </c>
      <c r="C39" s="38" t="s">
        <v>94</v>
      </c>
      <c r="D39" s="137" t="s">
        <v>93</v>
      </c>
      <c r="E39" s="39"/>
      <c r="F39" s="43"/>
      <c r="G39" s="96"/>
      <c r="H39" s="44"/>
      <c r="I39" s="45"/>
    </row>
    <row r="40" spans="1:12" ht="30.75" customHeight="1" x14ac:dyDescent="0.25">
      <c r="A40" s="31"/>
      <c r="B40" s="32" t="s">
        <v>52</v>
      </c>
      <c r="C40" s="38" t="s">
        <v>95</v>
      </c>
      <c r="D40" s="137" t="s">
        <v>93</v>
      </c>
      <c r="E40" s="39"/>
      <c r="F40" s="43"/>
      <c r="G40" s="96"/>
      <c r="H40" s="44"/>
      <c r="I40" s="45"/>
    </row>
    <row r="41" spans="1:12" ht="30.75" customHeight="1" x14ac:dyDescent="0.25">
      <c r="A41" s="31"/>
      <c r="B41" s="32" t="s">
        <v>53</v>
      </c>
      <c r="C41" s="38" t="s">
        <v>92</v>
      </c>
      <c r="D41" s="138" t="s">
        <v>96</v>
      </c>
      <c r="E41" s="47"/>
      <c r="F41" s="48"/>
      <c r="G41" s="96"/>
      <c r="H41" s="49"/>
      <c r="I41" s="45"/>
      <c r="J41" s="30"/>
      <c r="K41" s="30"/>
      <c r="L41" s="30"/>
    </row>
    <row r="42" spans="1:12" ht="30.75" customHeight="1" thickBot="1" x14ac:dyDescent="0.3">
      <c r="A42" s="31"/>
      <c r="B42" s="50" t="s">
        <v>54</v>
      </c>
      <c r="C42" s="51" t="s">
        <v>32</v>
      </c>
      <c r="D42" s="131" t="s">
        <v>84</v>
      </c>
      <c r="E42" s="52"/>
      <c r="F42" s="53"/>
      <c r="G42" s="97"/>
      <c r="H42" s="54"/>
      <c r="I42" s="55"/>
      <c r="J42" s="30"/>
      <c r="K42" s="30"/>
      <c r="L42" s="30"/>
    </row>
    <row r="43" spans="1:12" ht="37.5" customHeight="1" thickTop="1" x14ac:dyDescent="0.25">
      <c r="A43" s="56" t="s">
        <v>55</v>
      </c>
      <c r="B43" s="63" t="s">
        <v>56</v>
      </c>
      <c r="C43" s="132"/>
      <c r="D43" s="58"/>
      <c r="E43" s="59">
        <f>SUM(E35:E42)</f>
        <v>0</v>
      </c>
      <c r="F43" s="60">
        <f t="shared" ref="F43:I43" si="0">SUM(F35:F42)</f>
        <v>0</v>
      </c>
      <c r="G43" s="98">
        <f t="shared" si="0"/>
        <v>0</v>
      </c>
      <c r="H43" s="61">
        <f t="shared" si="0"/>
        <v>0</v>
      </c>
      <c r="I43" s="62">
        <f t="shared" si="0"/>
        <v>0</v>
      </c>
      <c r="J43" s="30"/>
      <c r="K43" s="30"/>
      <c r="L43" s="30"/>
    </row>
    <row r="44" spans="1:12" s="23" customFormat="1" ht="12" customHeight="1" thickBot="1" x14ac:dyDescent="0.3">
      <c r="A44" s="180"/>
      <c r="B44" s="181"/>
      <c r="C44" s="181"/>
      <c r="D44" s="181"/>
      <c r="E44" s="181"/>
      <c r="F44" s="181"/>
      <c r="G44" s="181"/>
      <c r="H44" s="181"/>
      <c r="I44" s="182"/>
      <c r="J44" s="136"/>
      <c r="K44" s="136"/>
      <c r="L44" s="136"/>
    </row>
    <row r="45" spans="1:12" ht="18.75" customHeight="1" x14ac:dyDescent="0.25">
      <c r="E45" s="15" t="s">
        <v>17</v>
      </c>
      <c r="F45" s="17"/>
      <c r="G45" s="17"/>
      <c r="H45" s="17"/>
      <c r="I45" s="18"/>
    </row>
    <row r="46" spans="1:12" ht="19.5" thickBot="1" x14ac:dyDescent="0.3">
      <c r="E46" s="19" t="str">
        <f>E6</f>
        <v>PZQ1</v>
      </c>
      <c r="F46" s="20" t="str">
        <f>F6</f>
        <v>MFME</v>
      </c>
      <c r="G46" s="93" t="str">
        <f>G6</f>
        <v>CLARAC</v>
      </c>
      <c r="H46" s="21" t="str">
        <f>H6</f>
        <v>CEV</v>
      </c>
      <c r="I46" s="22" t="str">
        <f>I6</f>
        <v>CHLD</v>
      </c>
    </row>
    <row r="47" spans="1:12" ht="31.5" x14ac:dyDescent="0.25">
      <c r="A47" s="24" t="s">
        <v>18</v>
      </c>
      <c r="B47" s="16"/>
      <c r="C47" s="25" t="s">
        <v>19</v>
      </c>
      <c r="D47" s="127" t="str">
        <f>D7</f>
        <v xml:space="preserve">Equipements FM concernés </v>
      </c>
      <c r="E47" s="26" t="s">
        <v>20</v>
      </c>
      <c r="F47" s="27" t="s">
        <v>20</v>
      </c>
      <c r="G47" s="94" t="s">
        <v>20</v>
      </c>
      <c r="H47" s="28" t="s">
        <v>20</v>
      </c>
      <c r="I47" s="29" t="s">
        <v>20</v>
      </c>
    </row>
    <row r="48" spans="1:12" ht="78" customHeight="1" x14ac:dyDescent="0.25">
      <c r="A48" s="31" t="s">
        <v>57</v>
      </c>
      <c r="B48" s="32" t="s">
        <v>58</v>
      </c>
      <c r="C48" s="38" t="s">
        <v>88</v>
      </c>
      <c r="D48" s="130" t="s">
        <v>86</v>
      </c>
      <c r="E48" s="39"/>
      <c r="F48" s="40"/>
      <c r="G48" s="96"/>
      <c r="H48" s="41"/>
      <c r="I48" s="42"/>
    </row>
    <row r="49" spans="1:12" ht="75.75" customHeight="1" x14ac:dyDescent="0.25">
      <c r="A49" s="31"/>
      <c r="B49" s="32" t="s">
        <v>59</v>
      </c>
      <c r="C49" s="38" t="s">
        <v>89</v>
      </c>
      <c r="D49" s="130" t="s">
        <v>86</v>
      </c>
      <c r="E49" s="39"/>
      <c r="F49" s="40"/>
      <c r="G49" s="96"/>
      <c r="H49" s="41"/>
      <c r="I49" s="42"/>
    </row>
    <row r="50" spans="1:12" ht="75.75" customHeight="1" x14ac:dyDescent="0.25">
      <c r="A50" s="31"/>
      <c r="B50" s="32" t="s">
        <v>60</v>
      </c>
      <c r="C50" s="38" t="s">
        <v>90</v>
      </c>
      <c r="D50" s="130" t="s">
        <v>87</v>
      </c>
      <c r="E50" s="39"/>
      <c r="F50" s="43"/>
      <c r="G50" s="96"/>
      <c r="H50" s="44"/>
      <c r="I50" s="45"/>
    </row>
    <row r="51" spans="1:12" ht="62.25" customHeight="1" x14ac:dyDescent="0.25">
      <c r="A51" s="31"/>
      <c r="B51" s="32" t="s">
        <v>61</v>
      </c>
      <c r="C51" s="38" t="s">
        <v>91</v>
      </c>
      <c r="D51" s="129" t="s">
        <v>84</v>
      </c>
      <c r="E51" s="39"/>
      <c r="F51" s="43"/>
      <c r="G51" s="96"/>
      <c r="H51" s="44"/>
      <c r="I51" s="45"/>
    </row>
    <row r="52" spans="1:12" ht="31.5" customHeight="1" x14ac:dyDescent="0.25">
      <c r="A52" s="31"/>
      <c r="B52" s="32" t="s">
        <v>62</v>
      </c>
      <c r="C52" s="38" t="s">
        <v>94</v>
      </c>
      <c r="D52" s="137" t="s">
        <v>93</v>
      </c>
      <c r="E52" s="39"/>
      <c r="F52" s="43"/>
      <c r="G52" s="96"/>
      <c r="H52" s="44"/>
      <c r="I52" s="45"/>
    </row>
    <row r="53" spans="1:12" ht="30.75" customHeight="1" x14ac:dyDescent="0.25">
      <c r="A53" s="31"/>
      <c r="B53" s="32" t="s">
        <v>63</v>
      </c>
      <c r="C53" s="38" t="s">
        <v>95</v>
      </c>
      <c r="D53" s="137" t="s">
        <v>93</v>
      </c>
      <c r="E53" s="39"/>
      <c r="F53" s="43"/>
      <c r="G53" s="96"/>
      <c r="H53" s="44"/>
      <c r="I53" s="45"/>
    </row>
    <row r="54" spans="1:12" ht="30.75" customHeight="1" x14ac:dyDescent="0.25">
      <c r="A54" s="31"/>
      <c r="B54" s="32" t="s">
        <v>64</v>
      </c>
      <c r="C54" s="38" t="s">
        <v>92</v>
      </c>
      <c r="D54" s="138" t="s">
        <v>96</v>
      </c>
      <c r="E54" s="39"/>
      <c r="F54" s="43"/>
      <c r="G54" s="96"/>
      <c r="H54" s="44"/>
      <c r="I54" s="45"/>
    </row>
    <row r="55" spans="1:12" ht="30.75" customHeight="1" x14ac:dyDescent="0.25">
      <c r="A55" s="31"/>
      <c r="B55" s="32" t="s">
        <v>65</v>
      </c>
      <c r="C55" s="46" t="s">
        <v>32</v>
      </c>
      <c r="D55" s="134" t="s">
        <v>84</v>
      </c>
      <c r="E55" s="47"/>
      <c r="F55" s="48"/>
      <c r="G55" s="96"/>
      <c r="H55" s="49"/>
      <c r="I55" s="45"/>
      <c r="J55" s="30"/>
      <c r="K55" s="30"/>
      <c r="L55" s="30"/>
    </row>
    <row r="56" spans="1:12" ht="30.75" customHeight="1" thickBot="1" x14ac:dyDescent="0.3">
      <c r="A56" s="64"/>
      <c r="B56" s="50" t="s">
        <v>66</v>
      </c>
      <c r="C56" s="51" t="s">
        <v>67</v>
      </c>
      <c r="D56" s="131" t="s">
        <v>84</v>
      </c>
      <c r="E56" s="65"/>
      <c r="F56" s="66"/>
      <c r="G56" s="97"/>
      <c r="H56" s="67"/>
      <c r="I56" s="55"/>
    </row>
    <row r="57" spans="1:12" ht="37.5" customHeight="1" thickTop="1" thickBot="1" x14ac:dyDescent="0.3">
      <c r="A57" s="68" t="s">
        <v>68</v>
      </c>
      <c r="B57" s="69" t="s">
        <v>69</v>
      </c>
      <c r="C57" s="135"/>
      <c r="D57" s="70"/>
      <c r="E57" s="71">
        <f>SUM(E48:E56)</f>
        <v>0</v>
      </c>
      <c r="F57" s="72">
        <f>SUM(F48:F56)</f>
        <v>0</v>
      </c>
      <c r="G57" s="99">
        <f>SUM(G48:G56)</f>
        <v>0</v>
      </c>
      <c r="H57" s="73">
        <f>SUM(H48:H56)</f>
        <v>0</v>
      </c>
      <c r="I57" s="74">
        <f>SUM(I48:I56)</f>
        <v>0</v>
      </c>
      <c r="J57" s="30"/>
      <c r="K57" s="30"/>
      <c r="L57" s="30"/>
    </row>
    <row r="58" spans="1:12" ht="14.25" customHeight="1" thickBot="1" x14ac:dyDescent="0.3">
      <c r="A58" s="75"/>
      <c r="B58" s="75"/>
      <c r="C58" s="75"/>
      <c r="D58" s="75"/>
      <c r="E58" s="76"/>
      <c r="F58" s="76"/>
      <c r="G58" s="76"/>
      <c r="H58" s="76"/>
      <c r="I58" s="76"/>
      <c r="J58" s="30"/>
      <c r="L58" s="30"/>
    </row>
    <row r="59" spans="1:12" ht="38.25" customHeight="1" thickBot="1" x14ac:dyDescent="0.3">
      <c r="A59" s="30"/>
      <c r="B59" s="30"/>
      <c r="C59" s="30"/>
      <c r="D59" s="30"/>
      <c r="E59" s="148" t="s">
        <v>70</v>
      </c>
      <c r="F59" s="149"/>
      <c r="G59" s="149"/>
      <c r="H59" s="149"/>
      <c r="I59" s="150"/>
      <c r="J59" s="136"/>
      <c r="K59" s="30"/>
      <c r="L59" s="30"/>
    </row>
    <row r="60" spans="1:12" ht="27.75" customHeight="1" thickTop="1" x14ac:dyDescent="0.25">
      <c r="E60" s="77" t="str">
        <f>E6</f>
        <v>PZQ1</v>
      </c>
      <c r="F60" s="78" t="str">
        <f>F6</f>
        <v>MFME</v>
      </c>
      <c r="G60" s="100" t="str">
        <f>G6</f>
        <v>CLARAC</v>
      </c>
      <c r="H60" s="79" t="str">
        <f>H6</f>
        <v>CEV</v>
      </c>
      <c r="I60" s="80" t="str">
        <f>I6</f>
        <v>CHLD</v>
      </c>
    </row>
    <row r="61" spans="1:12" ht="32.25" thickBot="1" x14ac:dyDescent="0.3">
      <c r="E61" s="168" t="s">
        <v>20</v>
      </c>
      <c r="F61" s="169" t="s">
        <v>20</v>
      </c>
      <c r="G61" s="170" t="s">
        <v>20</v>
      </c>
      <c r="H61" s="169" t="s">
        <v>20</v>
      </c>
      <c r="I61" s="171" t="s">
        <v>20</v>
      </c>
    </row>
    <row r="62" spans="1:12" ht="23.25" customHeight="1" thickBot="1" x14ac:dyDescent="0.3">
      <c r="A62" s="143" t="s">
        <v>33</v>
      </c>
      <c r="B62" s="155" t="s">
        <v>71</v>
      </c>
      <c r="C62" s="155"/>
      <c r="D62" s="167"/>
      <c r="E62" s="172">
        <f>E17</f>
        <v>0</v>
      </c>
      <c r="F62" s="163">
        <f>F17</f>
        <v>0</v>
      </c>
      <c r="G62" s="164">
        <f>G17</f>
        <v>0</v>
      </c>
      <c r="H62" s="165">
        <f>H17</f>
        <v>0</v>
      </c>
      <c r="I62" s="166">
        <f>I17</f>
        <v>0</v>
      </c>
    </row>
    <row r="63" spans="1:12" ht="23.25" customHeight="1" thickBot="1" x14ac:dyDescent="0.3">
      <c r="A63" s="143" t="s">
        <v>44</v>
      </c>
      <c r="B63" s="144" t="s">
        <v>72</v>
      </c>
      <c r="C63" s="145"/>
      <c r="D63" s="145"/>
      <c r="E63" s="151">
        <f>E30</f>
        <v>0</v>
      </c>
      <c r="F63" s="43">
        <f>F30</f>
        <v>0</v>
      </c>
      <c r="G63" s="96">
        <f>G30</f>
        <v>0</v>
      </c>
      <c r="H63" s="44">
        <f>H30</f>
        <v>0</v>
      </c>
      <c r="I63" s="45">
        <f>I30</f>
        <v>0</v>
      </c>
    </row>
    <row r="64" spans="1:12" ht="23.25" customHeight="1" thickBot="1" x14ac:dyDescent="0.3">
      <c r="A64" s="143" t="s">
        <v>55</v>
      </c>
      <c r="B64" s="144" t="s">
        <v>73</v>
      </c>
      <c r="C64" s="145"/>
      <c r="D64" s="145"/>
      <c r="E64" s="151">
        <f>E43</f>
        <v>0</v>
      </c>
      <c r="F64" s="43">
        <f>F43</f>
        <v>0</v>
      </c>
      <c r="G64" s="96">
        <f>G43</f>
        <v>0</v>
      </c>
      <c r="H64" s="44">
        <f>H43</f>
        <v>0</v>
      </c>
      <c r="I64" s="45">
        <f>I43</f>
        <v>0</v>
      </c>
    </row>
    <row r="65" spans="1:10" ht="23.25" customHeight="1" thickBot="1" x14ac:dyDescent="0.3">
      <c r="A65" s="56" t="s">
        <v>68</v>
      </c>
      <c r="B65" s="146" t="s">
        <v>74</v>
      </c>
      <c r="C65" s="147"/>
      <c r="D65" s="147"/>
      <c r="E65" s="152">
        <f>E57</f>
        <v>0</v>
      </c>
      <c r="F65" s="81">
        <f>F57</f>
        <v>0</v>
      </c>
      <c r="G65" s="101">
        <f>G57</f>
        <v>0</v>
      </c>
      <c r="H65" s="82">
        <f>H57</f>
        <v>0</v>
      </c>
      <c r="I65" s="83">
        <f>I57</f>
        <v>0</v>
      </c>
    </row>
    <row r="66" spans="1:10" ht="27" customHeight="1" thickBot="1" x14ac:dyDescent="0.3">
      <c r="A66" s="140" t="s">
        <v>75</v>
      </c>
      <c r="B66" s="141"/>
      <c r="C66" s="141"/>
      <c r="D66" s="141"/>
      <c r="E66" s="153">
        <f>SUM(E62:E65)</f>
        <v>0</v>
      </c>
      <c r="F66" s="84">
        <f t="shared" ref="F66:I66" si="1">SUM(F62:F65)</f>
        <v>0</v>
      </c>
      <c r="G66" s="102">
        <f t="shared" si="1"/>
        <v>0</v>
      </c>
      <c r="H66" s="85">
        <f t="shared" si="1"/>
        <v>0</v>
      </c>
      <c r="I66" s="86">
        <f t="shared" si="1"/>
        <v>0</v>
      </c>
    </row>
    <row r="67" spans="1:10" ht="21.75" customHeight="1" thickBot="1" x14ac:dyDescent="0.3">
      <c r="A67" s="156"/>
      <c r="B67" s="157"/>
      <c r="C67" s="157"/>
      <c r="D67" s="157"/>
      <c r="E67" s="154">
        <f>SUM(E66:I66)</f>
        <v>0</v>
      </c>
      <c r="F67" s="87"/>
      <c r="G67" s="87"/>
      <c r="H67" s="87"/>
      <c r="I67" s="88"/>
    </row>
    <row r="68" spans="1:10" ht="48" thickBot="1" x14ac:dyDescent="0.3">
      <c r="A68" s="89"/>
      <c r="E68" s="159" t="s">
        <v>76</v>
      </c>
      <c r="F68" s="160" t="s">
        <v>76</v>
      </c>
      <c r="G68" s="160" t="s">
        <v>76</v>
      </c>
      <c r="H68" s="160" t="s">
        <v>76</v>
      </c>
      <c r="I68" s="161" t="s">
        <v>76</v>
      </c>
    </row>
    <row r="69" spans="1:10" ht="23.25" customHeight="1" thickBot="1" x14ac:dyDescent="0.3">
      <c r="A69" s="56" t="s">
        <v>33</v>
      </c>
      <c r="B69" s="142" t="s">
        <v>77</v>
      </c>
      <c r="C69" s="162"/>
      <c r="D69" s="162"/>
      <c r="E69" s="172">
        <f>E62*1.085</f>
        <v>0</v>
      </c>
      <c r="F69" s="163">
        <f t="shared" ref="E69:I72" si="2">F62*1.085</f>
        <v>0</v>
      </c>
      <c r="G69" s="164">
        <f>G62*1.085</f>
        <v>0</v>
      </c>
      <c r="H69" s="165">
        <f t="shared" si="2"/>
        <v>0</v>
      </c>
      <c r="I69" s="166">
        <f t="shared" si="2"/>
        <v>0</v>
      </c>
    </row>
    <row r="70" spans="1:10" ht="23.25" customHeight="1" thickBot="1" x14ac:dyDescent="0.3">
      <c r="A70" s="56" t="s">
        <v>44</v>
      </c>
      <c r="B70" s="158" t="s">
        <v>78</v>
      </c>
      <c r="C70" s="145"/>
      <c r="D70" s="145"/>
      <c r="E70" s="173">
        <f t="shared" si="2"/>
        <v>0</v>
      </c>
      <c r="F70" s="48">
        <f t="shared" si="2"/>
        <v>0</v>
      </c>
      <c r="G70" s="103">
        <f t="shared" si="2"/>
        <v>0</v>
      </c>
      <c r="H70" s="49">
        <f t="shared" si="2"/>
        <v>0</v>
      </c>
      <c r="I70" s="45">
        <f t="shared" si="2"/>
        <v>0</v>
      </c>
    </row>
    <row r="71" spans="1:10" ht="23.25" customHeight="1" thickBot="1" x14ac:dyDescent="0.3">
      <c r="A71" s="56" t="s">
        <v>55</v>
      </c>
      <c r="B71" s="158" t="s">
        <v>79</v>
      </c>
      <c r="C71" s="145"/>
      <c r="D71" s="145"/>
      <c r="E71" s="173">
        <f t="shared" si="2"/>
        <v>0</v>
      </c>
      <c r="F71" s="48">
        <f t="shared" si="2"/>
        <v>0</v>
      </c>
      <c r="G71" s="103">
        <f t="shared" si="2"/>
        <v>0</v>
      </c>
      <c r="H71" s="49">
        <f>H64*1.085</f>
        <v>0</v>
      </c>
      <c r="I71" s="45">
        <f t="shared" si="2"/>
        <v>0</v>
      </c>
    </row>
    <row r="72" spans="1:10" ht="23.25" customHeight="1" thickBot="1" x14ac:dyDescent="0.3">
      <c r="A72" s="56" t="s">
        <v>68</v>
      </c>
      <c r="B72" s="146" t="s">
        <v>80</v>
      </c>
      <c r="C72" s="147"/>
      <c r="D72" s="147"/>
      <c r="E72" s="174">
        <f t="shared" si="2"/>
        <v>0</v>
      </c>
      <c r="F72" s="90">
        <f t="shared" si="2"/>
        <v>0</v>
      </c>
      <c r="G72" s="104">
        <f t="shared" si="2"/>
        <v>0</v>
      </c>
      <c r="H72" s="91">
        <f t="shared" si="2"/>
        <v>0</v>
      </c>
      <c r="I72" s="83">
        <f>I65*1.085</f>
        <v>0</v>
      </c>
    </row>
    <row r="73" spans="1:10" ht="26.25" customHeight="1" thickBot="1" x14ac:dyDescent="0.3">
      <c r="A73" s="140" t="s">
        <v>81</v>
      </c>
      <c r="B73" s="141"/>
      <c r="C73" s="141"/>
      <c r="D73" s="141"/>
      <c r="E73" s="153">
        <f t="shared" ref="E73:I73" si="3">SUM(E69:E72)</f>
        <v>0</v>
      </c>
      <c r="F73" s="84">
        <f t="shared" si="3"/>
        <v>0</v>
      </c>
      <c r="G73" s="102">
        <f>SUM(G69:G72)</f>
        <v>0</v>
      </c>
      <c r="H73" s="85">
        <f>SUM(H69:H72)</f>
        <v>0</v>
      </c>
      <c r="I73" s="86">
        <f t="shared" si="3"/>
        <v>0</v>
      </c>
    </row>
    <row r="74" spans="1:10" ht="23.25" customHeight="1" thickBot="1" x14ac:dyDescent="0.3">
      <c r="A74" s="156"/>
      <c r="B74" s="157"/>
      <c r="C74" s="157"/>
      <c r="D74" s="157"/>
      <c r="E74" s="154">
        <f>SUM(E73:I73)</f>
        <v>0</v>
      </c>
      <c r="F74" s="87"/>
      <c r="G74" s="87"/>
      <c r="H74" s="87"/>
      <c r="I74" s="88"/>
      <c r="J74" s="92"/>
    </row>
  </sheetData>
  <mergeCells count="35">
    <mergeCell ref="B64:D64"/>
    <mergeCell ref="B65:D65"/>
    <mergeCell ref="B69:D69"/>
    <mergeCell ref="B70:D70"/>
    <mergeCell ref="B71:D71"/>
    <mergeCell ref="B72:D72"/>
    <mergeCell ref="E74:I74"/>
    <mergeCell ref="A73:D74"/>
    <mergeCell ref="E59:I59"/>
    <mergeCell ref="E67:I67"/>
    <mergeCell ref="A66:D67"/>
    <mergeCell ref="B62:D62"/>
    <mergeCell ref="B63:D63"/>
    <mergeCell ref="A44:I44"/>
    <mergeCell ref="E45:I45"/>
    <mergeCell ref="A47:B47"/>
    <mergeCell ref="A48:A55"/>
    <mergeCell ref="B43:D43"/>
    <mergeCell ref="B57:D57"/>
    <mergeCell ref="A22:A29"/>
    <mergeCell ref="A31:I31"/>
    <mergeCell ref="E32:I32"/>
    <mergeCell ref="A34:B34"/>
    <mergeCell ref="A35:A42"/>
    <mergeCell ref="B30:D30"/>
    <mergeCell ref="A8:A16"/>
    <mergeCell ref="A18:I18"/>
    <mergeCell ref="E19:I19"/>
    <mergeCell ref="A21:B21"/>
    <mergeCell ref="B17:D17"/>
    <mergeCell ref="A1:I1"/>
    <mergeCell ref="A2:I2"/>
    <mergeCell ref="A3:I3"/>
    <mergeCell ref="E5:I5"/>
    <mergeCell ref="A7:B7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>
    <oddHeader>&amp;L&amp;A</oddHeader>
    <oddFooter>&amp;LDPGF - MAINTENANCE DES EQUIPEMENTS FLUIDES MEDICAUX DU CHUM&amp;R&amp;P/&amp;N</oddFooter>
  </headerFooter>
  <rowBreaks count="4" manualBreakCount="4">
    <brk id="17" max="8" man="1"/>
    <brk id="31" max="9" man="1"/>
    <brk id="44" max="9" man="1"/>
    <brk id="5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Inventaire FM</vt:lpstr>
      <vt:lpstr>DPGF</vt:lpstr>
      <vt:lpstr>DPGF!Zone_d_impression</vt:lpstr>
      <vt:lpstr>'Inventaire FM'!Zone_d_impression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2026-01-20T17:34:21Z</cp:lastPrinted>
  <dcterms:created xsi:type="dcterms:W3CDTF">2025-12-12T13:13:47Z</dcterms:created>
  <dcterms:modified xsi:type="dcterms:W3CDTF">2026-01-20T19:58:15Z</dcterms:modified>
</cp:coreProperties>
</file>